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59"/>
  <workbookPr defaultThemeVersion="124226"/>
  <mc:AlternateContent xmlns:mc="http://schemas.openxmlformats.org/markup-compatibility/2006">
    <mc:Choice Requires="x15">
      <x15ac:absPath xmlns:x15ac="http://schemas.microsoft.com/office/spreadsheetml/2010/11/ac" url="C:\Users\sarah.noellala\Desktop\211 - Prépa pour Mise en ligne AAP 2020 - le 27-05-20\2- Formulaire de demande\"/>
    </mc:Choice>
  </mc:AlternateContent>
  <xr:revisionPtr revIDLastSave="0" documentId="13_ncr:1_{A4E48C36-B14C-4900-8FA3-930525658699}" xr6:coauthVersionLast="36" xr6:coauthVersionMax="36" xr10:uidLastSave="{00000000-0000-0000-0000-000000000000}"/>
  <bookViews>
    <workbookView xWindow="480" yWindow="150" windowWidth="22110" windowHeight="8760" xr2:uid="{00000000-000D-0000-FFFF-FFFF00000000}"/>
  </bookViews>
  <sheets>
    <sheet name="Synthèse actions" sheetId="19" r:id="rId1"/>
    <sheet name="action1" sheetId="5" r:id="rId2"/>
    <sheet name="action2" sheetId="14" r:id="rId3"/>
    <sheet name="action3" sheetId="15" r:id="rId4"/>
    <sheet name="action4" sheetId="17" r:id="rId5"/>
    <sheet name="action5" sheetId="16" r:id="rId6"/>
    <sheet name="action6" sheetId="18" r:id="rId7"/>
  </sheets>
  <definedNames>
    <definedName name="_xlnm.Print_Area" localSheetId="1">action1!$A$1:$M$43</definedName>
    <definedName name="_xlnm.Print_Area" localSheetId="2">action2!$A$1:$M$43</definedName>
    <definedName name="_xlnm.Print_Area" localSheetId="3">action3!$A$1:$M$43</definedName>
    <definedName name="_xlnm.Print_Area" localSheetId="4">action4!$A$1:$M$43</definedName>
    <definedName name="_xlnm.Print_Area" localSheetId="5">action5!$A$1:$M$43</definedName>
    <definedName name="_xlnm.Print_Area" localSheetId="6">action6!$A$1:$M$43</definedName>
  </definedNames>
  <calcPr calcId="191029" concurrentCalc="0"/>
</workbook>
</file>

<file path=xl/calcChain.xml><?xml version="1.0" encoding="utf-8"?>
<calcChain xmlns="http://schemas.openxmlformats.org/spreadsheetml/2006/main">
  <c r="D29" i="19" l="1"/>
  <c r="C36" i="19"/>
  <c r="D36" i="19"/>
  <c r="F14" i="5"/>
  <c r="F23" i="5"/>
  <c r="F24" i="5"/>
  <c r="G24" i="5"/>
  <c r="I14" i="5"/>
  <c r="F14" i="18"/>
  <c r="F14" i="16"/>
  <c r="F23" i="16"/>
  <c r="F24" i="16"/>
  <c r="G24" i="16"/>
  <c r="I14" i="16"/>
  <c r="D18" i="19"/>
  <c r="F14" i="17"/>
  <c r="F23" i="17"/>
  <c r="F24" i="17"/>
  <c r="G24" i="17"/>
  <c r="I14" i="17"/>
  <c r="D17" i="19"/>
  <c r="F14" i="15"/>
  <c r="F23" i="15"/>
  <c r="F24" i="15"/>
  <c r="G24" i="15"/>
  <c r="I14" i="15"/>
  <c r="D16" i="19"/>
  <c r="F14" i="14"/>
  <c r="F23" i="14"/>
  <c r="F24" i="14"/>
  <c r="G24" i="14"/>
  <c r="I14" i="14"/>
  <c r="D15" i="19"/>
  <c r="F14" i="19"/>
  <c r="G14" i="19"/>
  <c r="F15" i="19"/>
  <c r="G15" i="19"/>
  <c r="F16" i="19"/>
  <c r="G16" i="19"/>
  <c r="F17" i="19"/>
  <c r="G17" i="19"/>
  <c r="F18" i="19"/>
  <c r="G18" i="19"/>
  <c r="F19" i="19"/>
  <c r="G19" i="19"/>
  <c r="E19" i="19"/>
  <c r="E18" i="19"/>
  <c r="E17" i="19"/>
  <c r="E16" i="19"/>
  <c r="E15" i="19"/>
  <c r="E14" i="19"/>
  <c r="C19" i="19"/>
  <c r="C18" i="19"/>
  <c r="C17" i="19"/>
  <c r="C16" i="19"/>
  <c r="C15" i="19"/>
  <c r="C14" i="19"/>
  <c r="A19" i="19"/>
  <c r="A18" i="19"/>
  <c r="A17" i="19"/>
  <c r="A16" i="19"/>
  <c r="A15" i="19"/>
  <c r="A14" i="19"/>
  <c r="D43" i="19"/>
  <c r="D42" i="19"/>
  <c r="C41" i="19"/>
  <c r="D41" i="19"/>
  <c r="D40" i="19"/>
  <c r="D39" i="19"/>
  <c r="D35" i="19"/>
  <c r="D33" i="19"/>
  <c r="D32" i="19"/>
  <c r="D31" i="19"/>
  <c r="D30" i="19"/>
  <c r="F23" i="18"/>
  <c r="F24" i="18"/>
  <c r="G24" i="18"/>
  <c r="I14" i="18"/>
  <c r="D19" i="19"/>
  <c r="D14" i="19"/>
  <c r="D20" i="19"/>
  <c r="B18" i="19"/>
  <c r="B17" i="19"/>
  <c r="B16" i="19"/>
  <c r="F20" i="19"/>
  <c r="B19" i="19"/>
  <c r="G20" i="19"/>
  <c r="B15" i="19"/>
  <c r="B14" i="19"/>
  <c r="E20" i="19"/>
  <c r="C20" i="19"/>
  <c r="C45" i="19"/>
  <c r="D45" i="19"/>
  <c r="B20" i="19"/>
</calcChain>
</file>

<file path=xl/sharedStrings.xml><?xml version="1.0" encoding="utf-8"?>
<sst xmlns="http://schemas.openxmlformats.org/spreadsheetml/2006/main" count="258" uniqueCount="64">
  <si>
    <t>PROGRAMME DE DEVELOPPEMENT RURAL DE LA REUNION
DEMANDE D’AIDE EUROPEENNE FEADER
PROGRAMMATION 2014-2020 
AUTORITE DE GESTION : DEPARTEMENT DE LA REUNION</t>
  </si>
  <si>
    <t xml:space="preserve">                                                     INTITULE DE L'ACTION          </t>
  </si>
  <si>
    <t>Chaque dépense présentée doit s'inscrire dans une catégorie de dépense.</t>
  </si>
  <si>
    <t>Modalités de calcul</t>
  </si>
  <si>
    <t>%</t>
  </si>
  <si>
    <t>Ventilation par année (euros)</t>
  </si>
  <si>
    <t>CATEGORIES DE DEPENSES</t>
  </si>
  <si>
    <t>Sous catégories de dépense
(en cohérence avec la fiche action)</t>
  </si>
  <si>
    <t>préciser coût unitaire, coût horaire, coût journalier, coût forfaitaire, salaire brut s'il s'agit de dépenses de rémunération…</t>
  </si>
  <si>
    <t>Nom du salarié (ou poste à pourvoir)</t>
  </si>
  <si>
    <t>Salaires et charges, traitements affectés à l'opération :</t>
  </si>
  <si>
    <t>TOTAL DEPENSES PREVISIONNELLES</t>
  </si>
  <si>
    <t xml:space="preserve">                         Nom et signature du porteur de projet (ou du représentant légal/délégué) :       </t>
  </si>
  <si>
    <t>Cachet</t>
  </si>
  <si>
    <t>Base de calcul</t>
  </si>
  <si>
    <t>Montant prévisionnel total HT(2) (euros)</t>
  </si>
  <si>
    <t>DEMANDE D'AIDE 
ANNEXE "PLAN DE FINANCEMENT DE L'OPERATION"</t>
  </si>
  <si>
    <t>Tableau des ressources prévisionnelles de l'opération</t>
  </si>
  <si>
    <t xml:space="preserve">Les co-financements sollicités couvrent-ils la même période d'exécution et la même assiette de dépenses éligibles ? </t>
  </si>
  <si>
    <t>FINANCEURS</t>
  </si>
  <si>
    <t>Montant (euros)</t>
  </si>
  <si>
    <t>FINANCEMENTS PUBLICS</t>
  </si>
  <si>
    <t>Fonds européen (FEADER)</t>
  </si>
  <si>
    <t>TOTAL FINANCEMENTS PUBLICS</t>
  </si>
  <si>
    <t>FINANCEMENTS PRIVES</t>
  </si>
  <si>
    <t>Financement privé (à préciser)</t>
  </si>
  <si>
    <t>TOTAL FINANCEMENTS PRIVES</t>
  </si>
  <si>
    <t>Apport en nature</t>
  </si>
  <si>
    <t>TOTAL DES RESSOURCES PREVISIONNELLES</t>
  </si>
  <si>
    <t>OUI</t>
  </si>
  <si>
    <t>NON</t>
  </si>
  <si>
    <t xml:space="preserve"> Ressources prévisionnelles (à renseigner par le porteur de projet)</t>
  </si>
  <si>
    <t>Autre(s) financement(s) public (s)</t>
  </si>
  <si>
    <t>REGION</t>
  </si>
  <si>
    <t>DEPARTEMENT</t>
  </si>
  <si>
    <t>Autre à préciser :</t>
  </si>
  <si>
    <t>(*) L'autofinancement est public lorsque le porteur de projet est considéré comme un organisme de droit public conformément à la règlementation en vigueur
Vous pouvez vous rapprocher de l'autorité de gestion pour savoir si votre autofinancement est public ou privé  (**)
(**) Si votre projet génère des recettes nettes et qu'il n'est pas soumis aux dérogations prévues par la règlementation européenne, et qu'un taux forfaitaire sur ces recettes  d'un secteur concerné n'est pas applicable, précisez le calcul et le montant des recettes générées. Vous devez vous rapprocher de l'autorité de gestion pour procéder ou non au calcul des recettes nettes générées par l'opération qui seront déduites du plan de financement.</t>
  </si>
  <si>
    <r>
      <rPr>
        <b/>
        <sz val="11"/>
        <rFont val="Calibri"/>
        <family val="2"/>
      </rPr>
      <t>Précisions</t>
    </r>
    <r>
      <rPr>
        <sz val="11"/>
        <rFont val="Calibri"/>
        <family val="2"/>
      </rPr>
      <t xml:space="preserve"> 
(co-financeur, date et référence d'obtention de l'aide, rattachement au programme)</t>
    </r>
  </si>
  <si>
    <r>
      <t xml:space="preserve">Autofinancement public </t>
    </r>
    <r>
      <rPr>
        <b/>
        <vertAlign val="superscript"/>
        <sz val="11"/>
        <rFont val="Calibri"/>
        <family val="2"/>
      </rPr>
      <t>(*)</t>
    </r>
  </si>
  <si>
    <r>
      <t xml:space="preserve">Autofinancement privé </t>
    </r>
    <r>
      <rPr>
        <b/>
        <vertAlign val="superscript"/>
        <sz val="11"/>
        <rFont val="Calibri"/>
        <family val="2"/>
      </rPr>
      <t>(*)</t>
    </r>
  </si>
  <si>
    <t>Recettes nettes générées par l'opération (**)</t>
  </si>
  <si>
    <t xml:space="preserve">                                      Nombre d'actions :       </t>
  </si>
  <si>
    <t xml:space="preserve">                                                   Thème         </t>
  </si>
  <si>
    <t>Frais indirects</t>
  </si>
  <si>
    <t>15% des couts salariaux</t>
  </si>
  <si>
    <t>Dépenses indirectes : 15% des frais de personnels</t>
  </si>
  <si>
    <t xml:space="preserve">                                                     INTITULE DU THEME   </t>
  </si>
  <si>
    <t>Montant pour 1 action</t>
  </si>
  <si>
    <t>Nombre d'actions prévues</t>
  </si>
  <si>
    <t>Dépenses de personnel : 
Préciser ne nombre d'heures affectées à l'action</t>
  </si>
  <si>
    <t>Montant retenu pour 1 action</t>
  </si>
  <si>
    <t>Dépenses liées à la rémunération des conseillers : salaires et charges</t>
  </si>
  <si>
    <t>Intilulé de l'action</t>
  </si>
  <si>
    <t>Montant retenu pour l'action</t>
  </si>
  <si>
    <t>TOTAL</t>
  </si>
  <si>
    <t>NB Le tableau ci dessus se remplit automatiquement à partie des autres onglets</t>
  </si>
  <si>
    <t>NB : les cases en blanc du tableau ci-dessus sont à renseigner</t>
  </si>
  <si>
    <t>NB : les cases en blanc du tableau ci-dessus sont à renseigner - les cases en jaune se remplissent automatiquement</t>
  </si>
  <si>
    <t>Montant total de l'action</t>
  </si>
  <si>
    <t xml:space="preserve">Porteur de projet </t>
  </si>
  <si>
    <t>PORTEUR DE PROJET</t>
  </si>
  <si>
    <t xml:space="preserve">Nom et signature du porteur de projet (ou du représentant légal/délégué) :       </t>
  </si>
  <si>
    <t xml:space="preserve">Fait à :        </t>
  </si>
  <si>
    <t xml:space="preserve">Le  (jj/mm/aa) :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</si>
</sst>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 _€_-;\-* #,##0\ _€_-;_-* &quot;-&quot;\ _€_-;_-@_-"/>
    <numFmt numFmtId="44" formatCode="_-* #,##0.00\ &quot;€&quot;_-;\-* #,##0.00\ &quot;€&quot;_-;_-* &quot;-&quot;??\ &quot;€&quot;_-;_-@_-"/>
    <numFmt numFmtId="43" formatCode="_-* #,##0.00\ _€_-;\-* #,##0.00\ _€_-;_-* &quot;-&quot;??\ _€_-;_-@_-"/>
    <numFmt numFmtId="164" formatCode="#,##0.00\ &quot;€&quot;"/>
    <numFmt numFmtId="165" formatCode="_-* #,##0.00&quot; €&quot;_-;\-* #,##0.00&quot; €&quot;_-;_-* &quot;-&quot;??&quot; €&quot;_-;_-@_-"/>
  </numFmts>
  <fonts count="36" x14ac:knownFonts="1">
    <font>
      <sz val="11"/>
      <color theme="1"/>
      <name val="Calibri"/>
      <family val="2"/>
      <scheme val="minor"/>
    </font>
    <font>
      <sz val="11"/>
      <color theme="1"/>
      <name val="Calibri"/>
      <family val="2"/>
      <scheme val="minor"/>
    </font>
    <font>
      <b/>
      <sz val="11"/>
      <color theme="1"/>
      <name val="Calibri"/>
      <family val="2"/>
      <scheme val="minor"/>
    </font>
    <font>
      <b/>
      <sz val="26"/>
      <name val="Calibri"/>
      <family val="2"/>
    </font>
    <font>
      <b/>
      <sz val="26"/>
      <color rgb="FFFF0000"/>
      <name val="Tahoma"/>
      <family val="2"/>
    </font>
    <font>
      <sz val="11"/>
      <color theme="1"/>
      <name val="Arial"/>
      <family val="2"/>
    </font>
    <font>
      <b/>
      <sz val="22"/>
      <name val="Calibri"/>
      <family val="2"/>
      <scheme val="minor"/>
    </font>
    <font>
      <sz val="22"/>
      <name val="Calibri"/>
      <family val="2"/>
      <scheme val="minor"/>
    </font>
    <font>
      <sz val="16"/>
      <name val="Calibri"/>
      <family val="2"/>
      <scheme val="minor"/>
    </font>
    <font>
      <b/>
      <sz val="20"/>
      <name val="Calibri"/>
      <family val="2"/>
      <scheme val="minor"/>
    </font>
    <font>
      <b/>
      <sz val="14"/>
      <color theme="1"/>
      <name val="Calibri"/>
      <family val="2"/>
      <scheme val="minor"/>
    </font>
    <font>
      <b/>
      <sz val="14"/>
      <name val="Calibri"/>
      <family val="2"/>
    </font>
    <font>
      <b/>
      <sz val="12"/>
      <name val="Calibri"/>
      <family val="2"/>
    </font>
    <font>
      <b/>
      <sz val="12"/>
      <name val="Calibri"/>
      <family val="2"/>
      <scheme val="minor"/>
    </font>
    <font>
      <sz val="12"/>
      <name val="Calibri"/>
      <family val="2"/>
    </font>
    <font>
      <sz val="12"/>
      <color theme="1"/>
      <name val="Calibri"/>
      <family val="2"/>
      <scheme val="minor"/>
    </font>
    <font>
      <sz val="12"/>
      <name val="Calibri"/>
      <family val="2"/>
      <scheme val="minor"/>
    </font>
    <font>
      <i/>
      <sz val="12"/>
      <name val="Calibri"/>
      <family val="2"/>
      <scheme val="minor"/>
    </font>
    <font>
      <b/>
      <sz val="12"/>
      <color theme="1"/>
      <name val="Calibri"/>
      <family val="2"/>
      <scheme val="minor"/>
    </font>
    <font>
      <b/>
      <sz val="12"/>
      <color indexed="8"/>
      <name val="Calibri"/>
      <family val="2"/>
    </font>
    <font>
      <b/>
      <sz val="12"/>
      <color theme="1"/>
      <name val="Calibri"/>
      <family val="2"/>
    </font>
    <font>
      <b/>
      <sz val="11"/>
      <name val="Calibri"/>
      <family val="2"/>
      <scheme val="minor"/>
    </font>
    <font>
      <sz val="11"/>
      <name val="Calibri"/>
      <family val="2"/>
    </font>
    <font>
      <b/>
      <sz val="16"/>
      <name val="Calibri"/>
      <family val="2"/>
      <scheme val="minor"/>
    </font>
    <font>
      <sz val="10"/>
      <name val="Arial"/>
      <family val="2"/>
    </font>
    <font>
      <b/>
      <sz val="18"/>
      <name val="Calibri"/>
      <family val="2"/>
      <scheme val="minor"/>
    </font>
    <font>
      <b/>
      <sz val="11"/>
      <color theme="1"/>
      <name val="Times New Roman"/>
      <family val="1"/>
    </font>
    <font>
      <b/>
      <sz val="11"/>
      <name val="Calibri"/>
      <family val="2"/>
    </font>
    <font>
      <b/>
      <sz val="11"/>
      <name val="Arial Black"/>
      <family val="2"/>
    </font>
    <font>
      <b/>
      <vertAlign val="superscript"/>
      <sz val="11"/>
      <name val="Calibri"/>
      <family val="2"/>
    </font>
    <font>
      <sz val="8"/>
      <color theme="1"/>
      <name val="Calibri"/>
      <family val="2"/>
      <scheme val="minor"/>
    </font>
    <font>
      <sz val="16"/>
      <color theme="1"/>
      <name val="Calibri"/>
      <family val="2"/>
      <scheme val="minor"/>
    </font>
    <font>
      <b/>
      <sz val="12"/>
      <color rgb="FF000000"/>
      <name val="Calibri"/>
      <family val="2"/>
    </font>
    <font>
      <sz val="11"/>
      <name val="Calibri"/>
      <family val="2"/>
      <scheme val="minor"/>
    </font>
    <font>
      <b/>
      <sz val="12"/>
      <color rgb="FFFF0000"/>
      <name val="Tahoma"/>
      <family val="2"/>
    </font>
    <font>
      <i/>
      <sz val="11"/>
      <color theme="1"/>
      <name val="Calibri"/>
      <family val="2"/>
      <scheme val="minor"/>
    </font>
  </fonts>
  <fills count="15">
    <fill>
      <patternFill patternType="none"/>
    </fill>
    <fill>
      <patternFill patternType="gray125"/>
    </fill>
    <fill>
      <patternFill patternType="solid">
        <fgColor theme="0"/>
        <bgColor indexed="64"/>
      </patternFill>
    </fill>
    <fill>
      <patternFill patternType="solid">
        <fgColor theme="6" tint="0.79998168889431442"/>
        <bgColor indexed="64"/>
      </patternFill>
    </fill>
    <fill>
      <patternFill patternType="solid">
        <fgColor rgb="FFF7FFF7"/>
        <bgColor indexed="64"/>
      </patternFill>
    </fill>
    <fill>
      <patternFill patternType="solid">
        <fgColor theme="6" tint="0.39997558519241921"/>
        <bgColor indexed="64"/>
      </patternFill>
    </fill>
    <fill>
      <patternFill patternType="solid">
        <fgColor theme="0" tint="-0.34998626667073579"/>
        <bgColor indexed="64"/>
      </patternFill>
    </fill>
    <fill>
      <patternFill patternType="solid">
        <fgColor rgb="FFFFFF00"/>
        <bgColor indexed="64"/>
      </patternFill>
    </fill>
    <fill>
      <patternFill patternType="solid">
        <fgColor theme="5" tint="0.39997558519241921"/>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5" tint="0.59999389629810485"/>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7" tint="0.59999389629810485"/>
        <bgColor indexed="64"/>
      </patternFill>
    </fill>
  </fills>
  <borders count="56">
    <border>
      <left/>
      <right/>
      <top/>
      <bottom/>
      <diagonal/>
    </border>
    <border>
      <left/>
      <right/>
      <top/>
      <bottom style="thin">
        <color indexed="64"/>
      </bottom>
      <diagonal/>
    </border>
    <border>
      <left/>
      <right/>
      <top style="thin">
        <color indexed="64"/>
      </top>
      <bottom style="thin">
        <color indexed="64"/>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
      <left style="thin">
        <color indexed="64"/>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diagonal/>
    </border>
    <border>
      <left/>
      <right style="thin">
        <color theme="0" tint="-0.34998626667073579"/>
      </right>
      <top/>
      <bottom/>
      <diagonal/>
    </border>
    <border>
      <left style="thin">
        <color theme="0" tint="-0.34998626667073579"/>
      </left>
      <right style="thin">
        <color theme="0" tint="-0.34998626667073579"/>
      </right>
      <top style="thin">
        <color theme="0" tint="-0.34998626667073579"/>
      </top>
      <bottom/>
      <diagonal/>
    </border>
    <border>
      <left/>
      <right style="thin">
        <color theme="0" tint="-0.34998626667073579"/>
      </right>
      <top/>
      <bottom style="thin">
        <color theme="0"/>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left>
      <right/>
      <top/>
      <bottom style="thin">
        <color theme="0"/>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style="thin">
        <color theme="0"/>
      </left>
      <right/>
      <top style="thin">
        <color theme="0"/>
      </top>
      <bottom/>
      <diagonal/>
    </border>
    <border>
      <left/>
      <right style="thin">
        <color theme="0"/>
      </right>
      <top/>
      <bottom/>
      <diagonal/>
    </border>
    <border>
      <left style="thin">
        <color theme="0"/>
      </left>
      <right/>
      <top/>
      <bottom/>
      <diagonal/>
    </border>
    <border>
      <left/>
      <right/>
      <top/>
      <bottom style="thin">
        <color theme="0"/>
      </bottom>
      <diagonal/>
    </border>
    <border>
      <left style="thin">
        <color theme="0"/>
      </left>
      <right style="thin">
        <color theme="0"/>
      </right>
      <top/>
      <bottom style="thin">
        <color theme="0"/>
      </bottom>
      <diagonal/>
    </border>
    <border>
      <left/>
      <right style="thin">
        <color indexed="64"/>
      </right>
      <top/>
      <bottom/>
      <diagonal/>
    </border>
    <border>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top/>
      <bottom/>
      <diagonal/>
    </border>
    <border>
      <left style="medium">
        <color indexed="64"/>
      </left>
      <right/>
      <top/>
      <bottom/>
      <diagonal/>
    </border>
    <border>
      <left/>
      <right style="medium">
        <color indexed="64"/>
      </right>
      <top style="thin">
        <color theme="0"/>
      </top>
      <bottom style="thin">
        <color theme="0"/>
      </bottom>
      <diagonal/>
    </border>
    <border>
      <left style="thin">
        <color theme="0"/>
      </left>
      <right style="medium">
        <color indexed="64"/>
      </right>
      <top style="thin">
        <color theme="0"/>
      </top>
      <bottom style="thin">
        <color theme="0"/>
      </bottom>
      <diagonal/>
    </border>
    <border>
      <left style="medium">
        <color indexed="64"/>
      </left>
      <right style="thin">
        <color indexed="64"/>
      </right>
      <top style="thin">
        <color indexed="64"/>
      </top>
      <bottom/>
      <diagonal/>
    </border>
    <border>
      <left style="thin">
        <color indexed="64"/>
      </left>
      <right style="medium">
        <color indexed="64"/>
      </right>
      <top/>
      <bottom/>
      <diagonal/>
    </border>
    <border>
      <left/>
      <right style="medium">
        <color indexed="64"/>
      </right>
      <top style="thin">
        <color indexed="64"/>
      </top>
      <bottom/>
      <diagonal/>
    </border>
    <border>
      <left/>
      <right/>
      <top style="thin">
        <color theme="0"/>
      </top>
      <bottom style="thin">
        <color theme="0"/>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theme="0"/>
      </top>
      <bottom/>
      <diagonal/>
    </border>
    <border>
      <left style="thin">
        <color theme="0" tint="-0.34998626667073579"/>
      </left>
      <right/>
      <top/>
      <bottom/>
      <diagonal/>
    </border>
    <border>
      <left/>
      <right style="thin">
        <color indexed="64"/>
      </right>
      <top/>
      <bottom style="thin">
        <color theme="0"/>
      </bottom>
      <diagonal/>
    </border>
  </borders>
  <cellStyleXfs count="4">
    <xf numFmtId="0" fontId="0" fillId="0" borderId="0"/>
    <xf numFmtId="44" fontId="1" fillId="0" borderId="0" applyFont="0" applyFill="0" applyBorder="0" applyAlignment="0" applyProtection="0"/>
    <xf numFmtId="9" fontId="1" fillId="0" borderId="0" applyFont="0" applyFill="0" applyBorder="0" applyAlignment="0" applyProtection="0"/>
    <xf numFmtId="165" fontId="24" fillId="0" borderId="0" applyFont="0" applyFill="0" applyBorder="0" applyAlignment="0" applyProtection="0"/>
  </cellStyleXfs>
  <cellXfs count="219">
    <xf numFmtId="0" fontId="0" fillId="0" borderId="0" xfId="0"/>
    <xf numFmtId="0" fontId="3" fillId="2" borderId="0" xfId="0" applyFont="1" applyFill="1" applyBorder="1" applyAlignment="1" applyProtection="1">
      <alignment horizontal="center" vertical="center" wrapText="1"/>
    </xf>
    <xf numFmtId="0" fontId="4" fillId="2" borderId="0" xfId="0" applyFont="1" applyFill="1" applyBorder="1" applyAlignment="1" applyProtection="1">
      <alignment vertical="center" wrapText="1"/>
    </xf>
    <xf numFmtId="0" fontId="5" fillId="2" borderId="0" xfId="0" applyFont="1" applyFill="1" applyBorder="1"/>
    <xf numFmtId="0" fontId="3" fillId="2" borderId="0" xfId="0" applyFont="1" applyFill="1" applyBorder="1" applyAlignment="1" applyProtection="1">
      <alignment horizontal="right" vertical="center" wrapText="1"/>
    </xf>
    <xf numFmtId="0" fontId="3" fillId="2" borderId="0" xfId="0" applyFont="1" applyFill="1" applyBorder="1" applyAlignment="1" applyProtection="1">
      <alignment horizontal="left" vertical="center" wrapText="1"/>
      <protection locked="0"/>
    </xf>
    <xf numFmtId="4" fontId="0" fillId="0" borderId="22" xfId="0" applyNumberFormat="1" applyFont="1" applyBorder="1" applyProtection="1"/>
    <xf numFmtId="0" fontId="11" fillId="2" borderId="0" xfId="0" applyFont="1" applyFill="1" applyBorder="1" applyAlignment="1" applyProtection="1">
      <alignment horizontal="left" vertical="center" wrapText="1"/>
    </xf>
    <xf numFmtId="0" fontId="15" fillId="0" borderId="0" xfId="0" applyFont="1"/>
    <xf numFmtId="0" fontId="15" fillId="2" borderId="0" xfId="0" applyFont="1" applyFill="1" applyBorder="1" applyAlignment="1" applyProtection="1">
      <alignment horizontal="left" vertical="top" wrapText="1"/>
    </xf>
    <xf numFmtId="4" fontId="15" fillId="2" borderId="0" xfId="0" applyNumberFormat="1" applyFont="1" applyFill="1" applyBorder="1" applyProtection="1"/>
    <xf numFmtId="14" fontId="15" fillId="2" borderId="0" xfId="0" applyNumberFormat="1" applyFont="1" applyFill="1" applyBorder="1" applyAlignment="1" applyProtection="1">
      <alignment horizontal="left" vertical="center"/>
      <protection locked="0"/>
    </xf>
    <xf numFmtId="0" fontId="18" fillId="2" borderId="0" xfId="0" applyFont="1" applyFill="1" applyBorder="1" applyAlignment="1" applyProtection="1">
      <alignment horizontal="left" vertical="center"/>
      <protection locked="0"/>
    </xf>
    <xf numFmtId="4" fontId="18" fillId="2" borderId="0" xfId="0" applyNumberFormat="1" applyFont="1" applyFill="1" applyBorder="1" applyProtection="1"/>
    <xf numFmtId="4" fontId="15" fillId="0" borderId="21" xfId="0" applyNumberFormat="1" applyFont="1" applyBorder="1" applyProtection="1"/>
    <xf numFmtId="0" fontId="15" fillId="0" borderId="22" xfId="0" applyFont="1" applyBorder="1" applyAlignment="1" applyProtection="1">
      <alignment wrapText="1"/>
    </xf>
    <xf numFmtId="0" fontId="15" fillId="2" borderId="0" xfId="0" applyFont="1" applyFill="1" applyBorder="1" applyAlignment="1" applyProtection="1"/>
    <xf numFmtId="4" fontId="15" fillId="0" borderId="23" xfId="0" applyNumberFormat="1" applyFont="1" applyBorder="1" applyProtection="1"/>
    <xf numFmtId="0" fontId="19" fillId="2" borderId="0" xfId="0" applyFont="1" applyFill="1" applyBorder="1" applyAlignment="1" applyProtection="1">
      <alignment vertical="center"/>
    </xf>
    <xf numFmtId="0" fontId="15" fillId="2" borderId="0" xfId="0" applyFont="1" applyFill="1" applyBorder="1" applyAlignment="1" applyProtection="1">
      <alignment vertical="center" wrapText="1"/>
    </xf>
    <xf numFmtId="0" fontId="15" fillId="2" borderId="0" xfId="0" applyFont="1" applyFill="1" applyBorder="1" applyAlignment="1" applyProtection="1">
      <alignment wrapText="1"/>
    </xf>
    <xf numFmtId="0" fontId="15" fillId="2" borderId="27" xfId="0" applyFont="1" applyFill="1" applyBorder="1" applyAlignment="1" applyProtection="1">
      <alignment wrapText="1"/>
    </xf>
    <xf numFmtId="0" fontId="15" fillId="2" borderId="27" xfId="0" applyFont="1" applyFill="1" applyBorder="1" applyAlignment="1" applyProtection="1"/>
    <xf numFmtId="0" fontId="15" fillId="0" borderId="22" xfId="0" applyFont="1" applyBorder="1" applyProtection="1"/>
    <xf numFmtId="0" fontId="15" fillId="0" borderId="28" xfId="0" applyFont="1" applyBorder="1" applyProtection="1"/>
    <xf numFmtId="0" fontId="15" fillId="0" borderId="28" xfId="0" applyFont="1" applyBorder="1" applyAlignment="1" applyProtection="1">
      <alignment horizontal="left"/>
    </xf>
    <xf numFmtId="4" fontId="15" fillId="0" borderId="28" xfId="0" applyNumberFormat="1" applyFont="1" applyBorder="1" applyProtection="1"/>
    <xf numFmtId="4" fontId="15" fillId="0" borderId="22" xfId="0" applyNumberFormat="1" applyFont="1" applyBorder="1" applyProtection="1"/>
    <xf numFmtId="0" fontId="15" fillId="0" borderId="22" xfId="0" applyFont="1" applyBorder="1" applyAlignment="1" applyProtection="1">
      <alignment horizontal="left"/>
    </xf>
    <xf numFmtId="10" fontId="23" fillId="7" borderId="9" xfId="2" applyNumberFormat="1" applyFont="1" applyFill="1" applyBorder="1" applyAlignment="1" applyProtection="1">
      <alignment horizontal="center" vertical="center" wrapText="1"/>
    </xf>
    <xf numFmtId="0" fontId="0" fillId="0" borderId="22" xfId="0" applyFont="1" applyBorder="1"/>
    <xf numFmtId="0" fontId="0" fillId="0" borderId="44" xfId="0" applyFont="1" applyBorder="1" applyProtection="1"/>
    <xf numFmtId="43" fontId="9" fillId="7" borderId="7" xfId="0" applyNumberFormat="1" applyFont="1" applyFill="1" applyBorder="1" applyAlignment="1" applyProtection="1">
      <alignment vertical="center" wrapText="1"/>
    </xf>
    <xf numFmtId="0" fontId="26" fillId="2" borderId="25" xfId="0" applyFont="1" applyFill="1" applyBorder="1" applyAlignment="1" applyProtection="1">
      <alignment horizontal="center" vertical="center"/>
    </xf>
    <xf numFmtId="0" fontId="26" fillId="0" borderId="43" xfId="0" applyFont="1" applyBorder="1" applyAlignment="1" applyProtection="1">
      <alignment horizontal="center" vertical="center"/>
    </xf>
    <xf numFmtId="0" fontId="31" fillId="0" borderId="48" xfId="0" applyFont="1" applyBorder="1" applyProtection="1"/>
    <xf numFmtId="0" fontId="16" fillId="5" borderId="13" xfId="0" applyFont="1" applyFill="1" applyBorder="1" applyAlignment="1" applyProtection="1">
      <alignment vertical="center" wrapText="1"/>
      <protection locked="0"/>
    </xf>
    <xf numFmtId="0" fontId="15" fillId="2" borderId="49" xfId="0" applyFont="1" applyFill="1" applyBorder="1" applyAlignment="1" applyProtection="1">
      <alignment horizontal="left"/>
    </xf>
    <xf numFmtId="0" fontId="15" fillId="2" borderId="34" xfId="0" applyFont="1" applyFill="1" applyBorder="1" applyAlignment="1" applyProtection="1">
      <protection locked="0"/>
    </xf>
    <xf numFmtId="0" fontId="15" fillId="2" borderId="41" xfId="0" applyFont="1" applyFill="1" applyBorder="1" applyAlignment="1" applyProtection="1">
      <alignment horizontal="left"/>
    </xf>
    <xf numFmtId="0" fontId="15" fillId="2" borderId="29" xfId="0" applyFont="1" applyFill="1" applyBorder="1" applyAlignment="1" applyProtection="1">
      <protection locked="0"/>
    </xf>
    <xf numFmtId="0" fontId="18" fillId="2" borderId="41" xfId="0" applyFont="1" applyFill="1" applyBorder="1" applyAlignment="1" applyProtection="1">
      <alignment horizontal="left"/>
    </xf>
    <xf numFmtId="0" fontId="19" fillId="2" borderId="41" xfId="0" applyFont="1" applyFill="1" applyBorder="1" applyAlignment="1" applyProtection="1">
      <alignment vertical="center"/>
    </xf>
    <xf numFmtId="0" fontId="15" fillId="2" borderId="50" xfId="0" applyFont="1" applyFill="1" applyBorder="1" applyAlignment="1" applyProtection="1">
      <alignment horizontal="left"/>
    </xf>
    <xf numFmtId="0" fontId="15" fillId="2" borderId="30" xfId="0" applyFont="1" applyFill="1" applyBorder="1" applyAlignment="1" applyProtection="1">
      <protection locked="0"/>
    </xf>
    <xf numFmtId="0" fontId="32" fillId="0" borderId="0" xfId="0" applyFont="1" applyFill="1" applyBorder="1" applyAlignment="1" applyProtection="1">
      <alignment vertical="center" wrapText="1"/>
      <protection locked="0"/>
    </xf>
    <xf numFmtId="0" fontId="32" fillId="2" borderId="0" xfId="0" applyFont="1" applyFill="1" applyBorder="1" applyAlignment="1" applyProtection="1">
      <alignment horizontal="right" vertical="center" wrapText="1"/>
    </xf>
    <xf numFmtId="0" fontId="12" fillId="2" borderId="0" xfId="0" applyFont="1" applyFill="1" applyBorder="1" applyAlignment="1" applyProtection="1">
      <alignment horizontal="center" vertical="center" wrapText="1"/>
    </xf>
    <xf numFmtId="43" fontId="9" fillId="12" borderId="11" xfId="2" applyNumberFormat="1" applyFont="1" applyFill="1" applyBorder="1" applyAlignment="1" applyProtection="1">
      <alignment horizontal="right" vertical="center" wrapText="1"/>
    </xf>
    <xf numFmtId="10" fontId="23" fillId="13" borderId="40" xfId="2" applyNumberFormat="1" applyFont="1" applyFill="1" applyBorder="1" applyAlignment="1" applyProtection="1">
      <alignment horizontal="center" vertical="center" wrapText="1"/>
    </xf>
    <xf numFmtId="0" fontId="21" fillId="14" borderId="32" xfId="0" applyFont="1" applyFill="1" applyBorder="1" applyAlignment="1" applyProtection="1">
      <alignment horizontal="left" vertical="center" wrapText="1"/>
    </xf>
    <xf numFmtId="10" fontId="23" fillId="14" borderId="40" xfId="0" applyNumberFormat="1" applyFont="1" applyFill="1" applyBorder="1" applyAlignment="1" applyProtection="1">
      <alignment horizontal="center" vertical="center"/>
    </xf>
    <xf numFmtId="0" fontId="21" fillId="13" borderId="45" xfId="0" applyFont="1" applyFill="1" applyBorder="1" applyAlignment="1" applyProtection="1">
      <alignment horizontal="left" vertical="center" wrapText="1"/>
    </xf>
    <xf numFmtId="0" fontId="21" fillId="11" borderId="35" xfId="0" applyFont="1" applyFill="1" applyBorder="1" applyAlignment="1" applyProtection="1">
      <alignment horizontal="left" vertical="center" wrapText="1"/>
    </xf>
    <xf numFmtId="10" fontId="23" fillId="11" borderId="14" xfId="2" applyNumberFormat="1" applyFont="1" applyFill="1" applyBorder="1" applyAlignment="1" applyProtection="1">
      <alignment horizontal="center" vertical="center" wrapText="1"/>
    </xf>
    <xf numFmtId="0" fontId="21" fillId="9" borderId="35" xfId="0" applyFont="1" applyFill="1" applyBorder="1" applyAlignment="1" applyProtection="1">
      <alignment horizontal="left" vertical="center" wrapText="1"/>
    </xf>
    <xf numFmtId="10" fontId="23" fillId="9" borderId="14" xfId="2" applyNumberFormat="1" applyFont="1" applyFill="1" applyBorder="1" applyAlignment="1" applyProtection="1">
      <alignment horizontal="center" vertical="center" wrapText="1"/>
    </xf>
    <xf numFmtId="10" fontId="23" fillId="9" borderId="40" xfId="2" applyNumberFormat="1" applyFont="1" applyFill="1" applyBorder="1" applyAlignment="1" applyProtection="1">
      <alignment horizontal="center" vertical="center" wrapText="1"/>
    </xf>
    <xf numFmtId="0" fontId="21" fillId="9" borderId="45" xfId="0" applyFont="1" applyFill="1" applyBorder="1" applyAlignment="1" applyProtection="1">
      <alignment horizontal="center" vertical="center" wrapText="1"/>
    </xf>
    <xf numFmtId="0" fontId="21" fillId="3" borderId="32" xfId="0" applyFont="1" applyFill="1" applyBorder="1" applyAlignment="1" applyProtection="1">
      <alignment horizontal="center" vertical="center" wrapText="1"/>
    </xf>
    <xf numFmtId="0" fontId="22" fillId="3" borderId="33" xfId="0" applyFont="1" applyFill="1" applyBorder="1" applyAlignment="1" applyProtection="1">
      <alignment horizontal="center" vertical="center" wrapText="1"/>
    </xf>
    <xf numFmtId="4" fontId="21" fillId="3" borderId="33" xfId="0" applyNumberFormat="1" applyFont="1" applyFill="1" applyBorder="1" applyAlignment="1" applyProtection="1">
      <alignment horizontal="center" vertical="center" wrapText="1"/>
    </xf>
    <xf numFmtId="0" fontId="21" fillId="3" borderId="47" xfId="0" applyFont="1" applyFill="1" applyBorder="1" applyAlignment="1" applyProtection="1">
      <alignment horizontal="center" vertical="center" wrapText="1"/>
    </xf>
    <xf numFmtId="0" fontId="16" fillId="5" borderId="13" xfId="0" applyFont="1" applyFill="1" applyBorder="1" applyAlignment="1" applyProtection="1">
      <alignment horizontal="center" vertical="center" wrapText="1"/>
      <protection locked="0"/>
    </xf>
    <xf numFmtId="0" fontId="15" fillId="2" borderId="33" xfId="0" applyFont="1" applyFill="1" applyBorder="1" applyAlignment="1" applyProtection="1">
      <alignment horizontal="left"/>
    </xf>
    <xf numFmtId="0" fontId="15" fillId="2" borderId="0" xfId="0" applyFont="1" applyFill="1" applyBorder="1" applyAlignment="1" applyProtection="1">
      <alignment horizontal="left"/>
    </xf>
    <xf numFmtId="0" fontId="18" fillId="2" borderId="0" xfId="0" applyFont="1" applyFill="1" applyBorder="1" applyAlignment="1" applyProtection="1">
      <alignment horizontal="left"/>
    </xf>
    <xf numFmtId="0" fontId="15" fillId="2" borderId="1" xfId="0" applyFont="1" applyFill="1" applyBorder="1" applyAlignment="1" applyProtection="1">
      <alignment horizontal="left"/>
    </xf>
    <xf numFmtId="0" fontId="20" fillId="3" borderId="13" xfId="0" applyFont="1" applyFill="1" applyBorder="1" applyAlignment="1" applyProtection="1">
      <alignment horizontal="center" vertical="center" wrapText="1"/>
    </xf>
    <xf numFmtId="0" fontId="14" fillId="3" borderId="13" xfId="0" applyFont="1" applyFill="1" applyBorder="1" applyAlignment="1" applyProtection="1">
      <alignment horizontal="center" vertical="top" wrapText="1"/>
    </xf>
    <xf numFmtId="0" fontId="13" fillId="3" borderId="13" xfId="0" applyFont="1" applyFill="1" applyBorder="1" applyAlignment="1" applyProtection="1">
      <alignment horizontal="center" vertical="center" wrapText="1"/>
    </xf>
    <xf numFmtId="1" fontId="13" fillId="3" borderId="13" xfId="0" applyNumberFormat="1" applyFont="1" applyFill="1" applyBorder="1" applyAlignment="1" applyProtection="1">
      <alignment horizontal="center" vertical="center" wrapText="1"/>
      <protection locked="0"/>
    </xf>
    <xf numFmtId="44" fontId="16" fillId="5" borderId="13" xfId="0" quotePrefix="1" applyNumberFormat="1" applyFont="1" applyFill="1" applyBorder="1" applyAlignment="1" applyProtection="1">
      <alignment horizontal="left" vertical="center" wrapText="1"/>
    </xf>
    <xf numFmtId="0" fontId="16" fillId="2" borderId="13" xfId="0" applyFont="1" applyFill="1" applyBorder="1" applyAlignment="1" applyProtection="1">
      <alignment vertical="center" wrapText="1"/>
      <protection locked="0"/>
    </xf>
    <xf numFmtId="0" fontId="16" fillId="2" borderId="13" xfId="0" quotePrefix="1" applyFont="1" applyFill="1" applyBorder="1" applyAlignment="1" applyProtection="1">
      <alignment horizontal="center" vertical="center" wrapText="1"/>
      <protection locked="0"/>
    </xf>
    <xf numFmtId="0" fontId="17" fillId="3" borderId="13" xfId="0" applyFont="1" applyFill="1" applyBorder="1" applyAlignment="1" applyProtection="1">
      <alignment horizontal="left" vertical="center" wrapText="1" indent="3"/>
      <protection locked="0"/>
    </xf>
    <xf numFmtId="43" fontId="13" fillId="7" borderId="13" xfId="0" applyNumberFormat="1" applyFont="1" applyFill="1" applyBorder="1" applyAlignment="1" applyProtection="1">
      <alignment horizontal="center" vertical="center" wrapText="1"/>
    </xf>
    <xf numFmtId="43" fontId="13" fillId="7" borderId="13" xfId="0" quotePrefix="1" applyNumberFormat="1" applyFont="1" applyFill="1" applyBorder="1" applyAlignment="1" applyProtection="1">
      <alignment horizontal="center" vertical="center" wrapText="1"/>
      <protection locked="0"/>
    </xf>
    <xf numFmtId="43" fontId="13" fillId="7" borderId="13" xfId="1" quotePrefix="1" applyNumberFormat="1" applyFont="1" applyFill="1" applyBorder="1" applyAlignment="1" applyProtection="1">
      <alignment horizontal="center" vertical="center" wrapText="1"/>
    </xf>
    <xf numFmtId="0" fontId="34" fillId="2" borderId="0" xfId="0" applyFont="1" applyFill="1" applyBorder="1" applyAlignment="1" applyProtection="1">
      <alignment vertical="center" wrapText="1"/>
    </xf>
    <xf numFmtId="0" fontId="12" fillId="2" borderId="0" xfId="0" applyFont="1" applyFill="1" applyBorder="1" applyAlignment="1" applyProtection="1">
      <alignment horizontal="left" vertical="center" wrapText="1"/>
    </xf>
    <xf numFmtId="1" fontId="21" fillId="3" borderId="13" xfId="0" applyNumberFormat="1" applyFont="1" applyFill="1" applyBorder="1" applyAlignment="1" applyProtection="1">
      <alignment horizontal="center" vertical="center" wrapText="1"/>
      <protection locked="0"/>
    </xf>
    <xf numFmtId="0" fontId="0" fillId="0" borderId="0" xfId="0" applyFont="1" applyAlignment="1">
      <alignment vertical="center"/>
    </xf>
    <xf numFmtId="49" fontId="0" fillId="7" borderId="13" xfId="0" applyNumberFormat="1" applyFont="1" applyFill="1" applyBorder="1" applyAlignment="1">
      <alignment vertical="center"/>
    </xf>
    <xf numFmtId="43" fontId="0" fillId="7" borderId="13" xfId="0" applyNumberFormat="1" applyFont="1" applyFill="1" applyBorder="1" applyAlignment="1">
      <alignment vertical="center"/>
    </xf>
    <xf numFmtId="43" fontId="33" fillId="7" borderId="13" xfId="1" quotePrefix="1" applyNumberFormat="1" applyFont="1" applyFill="1" applyBorder="1" applyAlignment="1" applyProtection="1">
      <alignment horizontal="right" vertical="center" wrapText="1"/>
    </xf>
    <xf numFmtId="0" fontId="2" fillId="7" borderId="13" xfId="0" applyFont="1" applyFill="1" applyBorder="1" applyAlignment="1">
      <alignment vertical="center"/>
    </xf>
    <xf numFmtId="41" fontId="0" fillId="7" borderId="13" xfId="0" applyNumberFormat="1" applyFont="1" applyFill="1" applyBorder="1" applyAlignment="1">
      <alignment vertical="center"/>
    </xf>
    <xf numFmtId="0" fontId="32" fillId="4" borderId="33" xfId="0" applyFont="1" applyFill="1" applyBorder="1" applyAlignment="1" applyProtection="1">
      <alignment vertical="center" wrapText="1"/>
      <protection locked="0"/>
    </xf>
    <xf numFmtId="0" fontId="32" fillId="2" borderId="13" xfId="0" applyFont="1" applyFill="1" applyBorder="1" applyAlignment="1" applyProtection="1">
      <alignment vertical="center" wrapText="1"/>
      <protection locked="0"/>
    </xf>
    <xf numFmtId="0" fontId="35" fillId="0" borderId="0" xfId="0" applyFont="1"/>
    <xf numFmtId="0" fontId="25" fillId="2" borderId="11" xfId="0" applyFont="1" applyFill="1" applyBorder="1" applyAlignment="1" applyProtection="1">
      <alignment horizontal="center" vertical="center" wrapText="1"/>
      <protection locked="0"/>
    </xf>
    <xf numFmtId="4" fontId="6" fillId="2" borderId="11" xfId="3" applyNumberFormat="1" applyFont="1" applyFill="1" applyBorder="1" applyAlignment="1" applyProtection="1">
      <alignment horizontal="center" vertical="center" wrapText="1"/>
      <protection locked="0"/>
    </xf>
    <xf numFmtId="43" fontId="25" fillId="2" borderId="11" xfId="3" applyNumberFormat="1" applyFont="1" applyFill="1" applyBorder="1" applyAlignment="1" applyProtection="1">
      <alignment horizontal="center" vertical="center" wrapText="1"/>
      <protection locked="0"/>
    </xf>
    <xf numFmtId="4" fontId="6" fillId="2" borderId="13" xfId="3" applyNumberFormat="1" applyFont="1" applyFill="1" applyBorder="1" applyAlignment="1" applyProtection="1">
      <alignment horizontal="right" vertical="center" wrapText="1"/>
      <protection locked="0"/>
    </xf>
    <xf numFmtId="4" fontId="8" fillId="2" borderId="13" xfId="0" applyNumberFormat="1" applyFont="1" applyFill="1" applyBorder="1" applyAlignment="1" applyProtection="1">
      <alignment horizontal="left" vertical="center" wrapText="1"/>
      <protection locked="0"/>
    </xf>
    <xf numFmtId="49" fontId="8" fillId="2" borderId="13" xfId="0" applyNumberFormat="1" applyFont="1" applyFill="1" applyBorder="1" applyAlignment="1" applyProtection="1">
      <alignment horizontal="left" vertical="center" wrapText="1"/>
      <protection locked="0"/>
    </xf>
    <xf numFmtId="0" fontId="25" fillId="2" borderId="11" xfId="0" applyFont="1" applyFill="1" applyBorder="1" applyAlignment="1" applyProtection="1">
      <alignment horizontal="left" vertical="center" wrapText="1"/>
      <protection locked="0"/>
    </xf>
    <xf numFmtId="4" fontId="6" fillId="2" borderId="11" xfId="0" applyNumberFormat="1" applyFont="1" applyFill="1" applyBorder="1" applyAlignment="1" applyProtection="1">
      <alignment horizontal="right" vertical="center" wrapText="1"/>
      <protection locked="0"/>
    </xf>
    <xf numFmtId="0" fontId="25" fillId="0" borderId="0" xfId="0" applyFont="1" applyFill="1" applyBorder="1" applyAlignment="1" applyProtection="1">
      <alignment horizontal="left" vertical="center" wrapText="1"/>
      <protection locked="0"/>
    </xf>
    <xf numFmtId="0" fontId="18" fillId="0" borderId="0" xfId="0" applyFont="1"/>
    <xf numFmtId="0" fontId="15" fillId="0" borderId="0" xfId="0" applyFont="1" applyFill="1" applyBorder="1" applyAlignment="1" applyProtection="1"/>
    <xf numFmtId="0" fontId="0" fillId="0" borderId="0" xfId="0" applyBorder="1" applyAlignment="1"/>
    <xf numFmtId="0" fontId="0" fillId="0" borderId="11" xfId="0" applyBorder="1" applyAlignment="1">
      <alignment horizontal="center"/>
    </xf>
    <xf numFmtId="0" fontId="0" fillId="0" borderId="8" xfId="0" applyBorder="1" applyAlignment="1">
      <alignment horizontal="center"/>
    </xf>
    <xf numFmtId="0" fontId="0" fillId="0" borderId="10" xfId="0" applyBorder="1" applyAlignment="1">
      <alignment horizontal="center"/>
    </xf>
    <xf numFmtId="14" fontId="18" fillId="2" borderId="54" xfId="0" applyNumberFormat="1" applyFont="1" applyFill="1" applyBorder="1" applyAlignment="1" applyProtection="1">
      <alignment horizontal="right" vertical="center" wrapText="1"/>
      <protection locked="0"/>
    </xf>
    <xf numFmtId="4" fontId="18" fillId="0" borderId="53" xfId="0" applyNumberFormat="1" applyFont="1" applyBorder="1" applyAlignment="1" applyProtection="1">
      <alignment horizontal="right" vertical="center"/>
    </xf>
    <xf numFmtId="4" fontId="18" fillId="0" borderId="29" xfId="0" applyNumberFormat="1" applyFont="1" applyBorder="1" applyAlignment="1" applyProtection="1">
      <alignment horizontal="right" vertical="center"/>
    </xf>
    <xf numFmtId="0" fontId="18" fillId="2" borderId="16" xfId="0" applyFont="1" applyFill="1" applyBorder="1" applyAlignment="1" applyProtection="1">
      <alignment horizontal="right" vertical="center" wrapText="1"/>
    </xf>
    <xf numFmtId="0" fontId="18" fillId="2" borderId="18" xfId="0" applyFont="1" applyFill="1" applyBorder="1" applyAlignment="1" applyProtection="1">
      <alignment horizontal="right" vertical="center" wrapText="1"/>
    </xf>
    <xf numFmtId="14" fontId="15" fillId="2" borderId="17" xfId="0" applyNumberFormat="1" applyFont="1" applyFill="1" applyBorder="1" applyAlignment="1" applyProtection="1">
      <alignment horizontal="left" vertical="center"/>
      <protection locked="0"/>
    </xf>
    <xf numFmtId="14" fontId="15" fillId="2" borderId="19" xfId="0" applyNumberFormat="1" applyFont="1" applyFill="1" applyBorder="1" applyAlignment="1" applyProtection="1">
      <alignment horizontal="left" vertical="center"/>
      <protection locked="0"/>
    </xf>
    <xf numFmtId="0" fontId="19" fillId="2" borderId="0" xfId="0" applyFont="1" applyFill="1" applyBorder="1" applyAlignment="1" applyProtection="1">
      <alignment horizontal="right" vertical="center" wrapText="1"/>
    </xf>
    <xf numFmtId="0" fontId="18" fillId="2" borderId="20" xfId="0" applyFont="1" applyFill="1" applyBorder="1" applyAlignment="1" applyProtection="1">
      <alignment horizontal="left" vertical="center"/>
      <protection locked="0"/>
    </xf>
    <xf numFmtId="164" fontId="18" fillId="2" borderId="0" xfId="0" applyNumberFormat="1" applyFont="1" applyFill="1" applyBorder="1" applyAlignment="1" applyProtection="1">
      <alignment horizontal="center" vertical="center" wrapText="1"/>
    </xf>
    <xf numFmtId="0" fontId="12" fillId="3" borderId="51" xfId="0" applyFont="1" applyFill="1" applyBorder="1" applyAlignment="1" applyProtection="1">
      <alignment horizontal="center" vertical="center" wrapText="1"/>
    </xf>
    <xf numFmtId="0" fontId="12" fillId="3" borderId="2" xfId="0" applyFont="1" applyFill="1" applyBorder="1" applyAlignment="1" applyProtection="1">
      <alignment horizontal="center" vertical="center" wrapText="1"/>
    </xf>
    <xf numFmtId="0" fontId="12" fillId="3" borderId="52" xfId="0" applyFont="1" applyFill="1" applyBorder="1" applyAlignment="1" applyProtection="1">
      <alignment horizontal="center" vertical="center" wrapText="1"/>
    </xf>
    <xf numFmtId="0" fontId="12" fillId="2" borderId="51" xfId="0" applyFont="1" applyFill="1" applyBorder="1" applyAlignment="1" applyProtection="1">
      <alignment horizontal="center" vertical="center" wrapText="1"/>
    </xf>
    <xf numFmtId="0" fontId="12" fillId="2" borderId="2" xfId="0" applyFont="1" applyFill="1" applyBorder="1" applyAlignment="1" applyProtection="1">
      <alignment horizontal="center" vertical="center" wrapText="1"/>
    </xf>
    <xf numFmtId="0" fontId="12" fillId="2" borderId="52" xfId="0" applyFont="1" applyFill="1" applyBorder="1" applyAlignment="1" applyProtection="1">
      <alignment horizontal="center" vertical="center" wrapText="1"/>
    </xf>
    <xf numFmtId="4" fontId="8" fillId="2" borderId="13" xfId="0" applyNumberFormat="1" applyFont="1" applyFill="1" applyBorder="1" applyAlignment="1" applyProtection="1">
      <alignment horizontal="left" vertical="center" wrapText="1"/>
      <protection locked="0"/>
    </xf>
    <xf numFmtId="4" fontId="6" fillId="2" borderId="13" xfId="3" applyNumberFormat="1" applyFont="1" applyFill="1" applyBorder="1" applyAlignment="1" applyProtection="1">
      <alignment horizontal="right" vertical="center" wrapText="1"/>
      <protection locked="0"/>
    </xf>
    <xf numFmtId="10" fontId="23" fillId="9" borderId="14" xfId="2" applyNumberFormat="1" applyFont="1" applyFill="1" applyBorder="1" applyAlignment="1" applyProtection="1">
      <alignment horizontal="center" vertical="center" wrapText="1"/>
    </xf>
    <xf numFmtId="0" fontId="28" fillId="8" borderId="13" xfId="0" applyFont="1" applyFill="1" applyBorder="1" applyAlignment="1" applyProtection="1">
      <alignment horizontal="center" vertical="center" wrapText="1"/>
    </xf>
    <xf numFmtId="0" fontId="21" fillId="9" borderId="32" xfId="0" applyFont="1" applyFill="1" applyBorder="1" applyAlignment="1" applyProtection="1">
      <alignment horizontal="left" vertical="center" wrapText="1"/>
    </xf>
    <xf numFmtId="0" fontId="21" fillId="9" borderId="34" xfId="0" applyFont="1" applyFill="1" applyBorder="1" applyAlignment="1" applyProtection="1">
      <alignment horizontal="left" vertical="center" wrapText="1"/>
    </xf>
    <xf numFmtId="0" fontId="15" fillId="0" borderId="51" xfId="0" applyFont="1" applyBorder="1" applyAlignment="1">
      <alignment horizontal="center"/>
    </xf>
    <xf numFmtId="0" fontId="15" fillId="0" borderId="2" xfId="0" applyFont="1" applyBorder="1" applyAlignment="1">
      <alignment horizontal="center"/>
    </xf>
    <xf numFmtId="0" fontId="15" fillId="0" borderId="52" xfId="0" applyFont="1" applyBorder="1" applyAlignment="1">
      <alignment horizontal="center"/>
    </xf>
    <xf numFmtId="0" fontId="2" fillId="2" borderId="42" xfId="0" applyFont="1" applyFill="1" applyBorder="1" applyAlignment="1" applyProtection="1">
      <alignment horizontal="left" vertical="center" wrapText="1"/>
    </xf>
    <xf numFmtId="0" fontId="2" fillId="0" borderId="0" xfId="0" applyFont="1" applyBorder="1" applyAlignment="1" applyProtection="1">
      <alignment horizontal="left" vertical="center"/>
    </xf>
    <xf numFmtId="0" fontId="2" fillId="0" borderId="42" xfId="0" applyFont="1" applyBorder="1" applyAlignment="1" applyProtection="1">
      <alignment horizontal="left" vertical="center"/>
    </xf>
    <xf numFmtId="0" fontId="21" fillId="7" borderId="31" xfId="0" applyFont="1" applyFill="1" applyBorder="1" applyAlignment="1" applyProtection="1">
      <alignment horizontal="center" vertical="center"/>
    </xf>
    <xf numFmtId="0" fontId="21" fillId="7" borderId="2" xfId="0" applyFont="1" applyFill="1" applyBorder="1" applyAlignment="1" applyProtection="1">
      <alignment horizontal="center" vertical="center"/>
    </xf>
    <xf numFmtId="0" fontId="21" fillId="7" borderId="38" xfId="0" applyFont="1" applyFill="1" applyBorder="1" applyAlignment="1" applyProtection="1">
      <alignment horizontal="center" vertical="center"/>
    </xf>
    <xf numFmtId="0" fontId="32" fillId="2" borderId="0" xfId="0" applyFont="1" applyFill="1" applyBorder="1" applyAlignment="1" applyProtection="1">
      <alignment horizontal="right" vertical="center" wrapText="1"/>
    </xf>
    <xf numFmtId="0" fontId="12" fillId="2" borderId="0" xfId="0" applyFont="1" applyFill="1" applyBorder="1" applyAlignment="1" applyProtection="1">
      <alignment horizontal="center" vertical="center" wrapText="1"/>
    </xf>
    <xf numFmtId="0" fontId="21" fillId="10" borderId="39" xfId="0" applyFont="1" applyFill="1" applyBorder="1" applyAlignment="1" applyProtection="1">
      <alignment horizontal="center" vertical="center"/>
    </xf>
    <xf numFmtId="0" fontId="21" fillId="10" borderId="5" xfId="0" applyFont="1" applyFill="1" applyBorder="1" applyAlignment="1" applyProtection="1">
      <alignment horizontal="center" vertical="center"/>
    </xf>
    <xf numFmtId="4" fontId="21" fillId="10" borderId="5" xfId="0" applyNumberFormat="1" applyFont="1" applyFill="1" applyBorder="1" applyAlignment="1" applyProtection="1">
      <alignment horizontal="center" vertical="center"/>
    </xf>
    <xf numFmtId="0" fontId="21" fillId="10" borderId="6" xfId="0" applyFont="1" applyFill="1" applyBorder="1" applyAlignment="1" applyProtection="1">
      <alignment horizontal="center" vertical="center"/>
    </xf>
    <xf numFmtId="4" fontId="2" fillId="3" borderId="51" xfId="0" applyNumberFormat="1" applyFont="1" applyFill="1" applyBorder="1" applyAlignment="1" applyProtection="1">
      <alignment horizontal="center" vertical="center" wrapText="1"/>
    </xf>
    <xf numFmtId="4" fontId="2" fillId="3" borderId="2" xfId="0" applyNumberFormat="1" applyFont="1" applyFill="1" applyBorder="1" applyAlignment="1" applyProtection="1">
      <alignment horizontal="center" vertical="center" wrapText="1"/>
    </xf>
    <xf numFmtId="4" fontId="2" fillId="3" borderId="52" xfId="0" applyNumberFormat="1" applyFont="1" applyFill="1" applyBorder="1" applyAlignment="1" applyProtection="1">
      <alignment horizontal="center" vertical="center" wrapText="1"/>
    </xf>
    <xf numFmtId="0" fontId="2" fillId="3" borderId="11" xfId="0" applyFont="1" applyFill="1" applyBorder="1" applyAlignment="1">
      <alignment horizontal="center" vertical="center"/>
    </xf>
    <xf numFmtId="0" fontId="2" fillId="3" borderId="10" xfId="0" applyFont="1" applyFill="1" applyBorder="1" applyAlignment="1">
      <alignment horizontal="center" vertical="center"/>
    </xf>
    <xf numFmtId="0" fontId="21" fillId="7" borderId="36" xfId="0" applyFont="1" applyFill="1" applyBorder="1" applyAlignment="1" applyProtection="1">
      <alignment horizontal="center" vertical="center" wrapText="1"/>
    </xf>
    <xf numFmtId="0" fontId="21" fillId="7" borderId="37" xfId="0" applyFont="1" applyFill="1" applyBorder="1" applyAlignment="1" applyProtection="1">
      <alignment horizontal="center" vertical="center" wrapText="1"/>
    </xf>
    <xf numFmtId="0" fontId="30" fillId="2" borderId="15" xfId="0" applyFont="1" applyFill="1" applyBorder="1" applyAlignment="1" applyProtection="1">
      <alignment horizontal="center" vertical="top" wrapText="1"/>
    </xf>
    <xf numFmtId="0" fontId="30" fillId="2" borderId="0" xfId="0" applyFont="1" applyFill="1" applyBorder="1" applyAlignment="1" applyProtection="1">
      <alignment horizontal="center" vertical="top" wrapText="1"/>
    </xf>
    <xf numFmtId="0" fontId="2" fillId="3" borderId="13" xfId="0" applyFont="1" applyFill="1" applyBorder="1" applyAlignment="1">
      <alignment horizontal="center" vertical="center"/>
    </xf>
    <xf numFmtId="0" fontId="21" fillId="14" borderId="45" xfId="0" applyFont="1" applyFill="1" applyBorder="1" applyAlignment="1" applyProtection="1">
      <alignment horizontal="left" vertical="center" wrapText="1"/>
    </xf>
    <xf numFmtId="0" fontId="21" fillId="14" borderId="12" xfId="0" applyFont="1" applyFill="1" applyBorder="1" applyAlignment="1" applyProtection="1">
      <alignment horizontal="left" vertical="center" wrapText="1"/>
    </xf>
    <xf numFmtId="49" fontId="8" fillId="2" borderId="11" xfId="0" applyNumberFormat="1" applyFont="1" applyFill="1" applyBorder="1" applyAlignment="1" applyProtection="1">
      <alignment horizontal="left" vertical="center" wrapText="1"/>
      <protection locked="0"/>
    </xf>
    <xf numFmtId="49" fontId="8" fillId="2" borderId="8" xfId="0" applyNumberFormat="1" applyFont="1" applyFill="1" applyBorder="1" applyAlignment="1" applyProtection="1">
      <alignment horizontal="left" vertical="center" wrapText="1"/>
      <protection locked="0"/>
    </xf>
    <xf numFmtId="4" fontId="7" fillId="2" borderId="11" xfId="0" applyNumberFormat="1" applyFont="1" applyFill="1" applyBorder="1" applyAlignment="1" applyProtection="1">
      <alignment horizontal="right" vertical="center" wrapText="1"/>
      <protection locked="0"/>
    </xf>
    <xf numFmtId="4" fontId="7" fillId="2" borderId="8" xfId="0" applyNumberFormat="1" applyFont="1" applyFill="1" applyBorder="1" applyAlignment="1" applyProtection="1">
      <alignment horizontal="right" vertical="center" wrapText="1"/>
      <protection locked="0"/>
    </xf>
    <xf numFmtId="10" fontId="23" fillId="14" borderId="40" xfId="0" applyNumberFormat="1" applyFont="1" applyFill="1" applyBorder="1" applyAlignment="1" applyProtection="1">
      <alignment horizontal="center" vertical="center"/>
    </xf>
    <xf numFmtId="10" fontId="23" fillId="14" borderId="46" xfId="0" applyNumberFormat="1" applyFont="1" applyFill="1" applyBorder="1" applyAlignment="1" applyProtection="1">
      <alignment horizontal="center" vertical="center"/>
    </xf>
    <xf numFmtId="0" fontId="21" fillId="12" borderId="32" xfId="0" applyFont="1" applyFill="1" applyBorder="1" applyAlignment="1" applyProtection="1">
      <alignment horizontal="center" vertical="center" wrapText="1"/>
    </xf>
    <xf numFmtId="0" fontId="21" fillId="12" borderId="34" xfId="0" applyFont="1" applyFill="1" applyBorder="1" applyAlignment="1" applyProtection="1">
      <alignment horizontal="center" vertical="center" wrapText="1"/>
    </xf>
    <xf numFmtId="0" fontId="21" fillId="8" borderId="35" xfId="0" applyFont="1" applyFill="1" applyBorder="1" applyAlignment="1" applyProtection="1">
      <alignment horizontal="center" vertical="center" wrapText="1"/>
    </xf>
    <xf numFmtId="0" fontId="21" fillId="8" borderId="13" xfId="0" applyFont="1" applyFill="1" applyBorder="1" applyAlignment="1" applyProtection="1">
      <alignment horizontal="center" vertical="center" wrapText="1"/>
    </xf>
    <xf numFmtId="43" fontId="9" fillId="8" borderId="13" xfId="2" applyNumberFormat="1" applyFont="1" applyFill="1" applyBorder="1" applyAlignment="1" applyProtection="1">
      <alignment horizontal="right" vertical="center" wrapText="1"/>
    </xf>
    <xf numFmtId="10" fontId="23" fillId="8" borderId="14" xfId="2" applyNumberFormat="1" applyFont="1" applyFill="1" applyBorder="1" applyAlignment="1" applyProtection="1">
      <alignment horizontal="center" vertical="center" wrapText="1"/>
    </xf>
    <xf numFmtId="0" fontId="21" fillId="12" borderId="35" xfId="0" applyFont="1" applyFill="1" applyBorder="1" applyAlignment="1" applyProtection="1">
      <alignment horizontal="left" vertical="center" wrapText="1"/>
    </xf>
    <xf numFmtId="0" fontId="21" fillId="12" borderId="13" xfId="0" applyFont="1" applyFill="1" applyBorder="1" applyAlignment="1" applyProtection="1">
      <alignment horizontal="left" vertical="center" wrapText="1"/>
    </xf>
    <xf numFmtId="0" fontId="21" fillId="12" borderId="14" xfId="0" applyFont="1" applyFill="1" applyBorder="1" applyAlignment="1" applyProtection="1">
      <alignment horizontal="left" vertical="center" wrapText="1"/>
    </xf>
    <xf numFmtId="0" fontId="21" fillId="2" borderId="35" xfId="0" applyFont="1" applyFill="1" applyBorder="1" applyAlignment="1" applyProtection="1">
      <alignment horizontal="left" vertical="center" wrapText="1"/>
      <protection locked="0"/>
    </xf>
    <xf numFmtId="0" fontId="16" fillId="2" borderId="13" xfId="0" quotePrefix="1" applyFont="1" applyFill="1" applyBorder="1" applyAlignment="1" applyProtection="1">
      <alignment horizontal="center" vertical="center" wrapText="1"/>
      <protection locked="0"/>
    </xf>
    <xf numFmtId="0" fontId="18" fillId="2" borderId="29" xfId="0" applyFont="1" applyFill="1" applyBorder="1" applyAlignment="1" applyProtection="1">
      <alignment horizontal="right" vertical="center" wrapText="1"/>
    </xf>
    <xf numFmtId="0" fontId="18" fillId="2" borderId="55" xfId="0" applyFont="1" applyFill="1" applyBorder="1" applyAlignment="1" applyProtection="1">
      <alignment horizontal="right" vertical="center" wrapText="1"/>
    </xf>
    <xf numFmtId="14" fontId="15" fillId="2" borderId="11" xfId="0" applyNumberFormat="1" applyFont="1" applyFill="1" applyBorder="1" applyAlignment="1" applyProtection="1">
      <alignment horizontal="left" vertical="center"/>
      <protection locked="0"/>
    </xf>
    <xf numFmtId="14" fontId="15" fillId="2" borderId="10" xfId="0" applyNumberFormat="1" applyFont="1" applyFill="1" applyBorder="1" applyAlignment="1" applyProtection="1">
      <alignment horizontal="left" vertical="center"/>
      <protection locked="0"/>
    </xf>
    <xf numFmtId="4" fontId="15" fillId="2" borderId="49" xfId="0" applyNumberFormat="1" applyFont="1" applyFill="1" applyBorder="1" applyAlignment="1" applyProtection="1">
      <alignment horizontal="center"/>
      <protection locked="0"/>
    </xf>
    <xf numFmtId="4" fontId="15" fillId="2" borderId="34" xfId="0" applyNumberFormat="1" applyFont="1" applyFill="1" applyBorder="1" applyAlignment="1" applyProtection="1">
      <alignment horizontal="center"/>
      <protection locked="0"/>
    </xf>
    <xf numFmtId="4" fontId="15" fillId="2" borderId="41" xfId="0" applyNumberFormat="1" applyFont="1" applyFill="1" applyBorder="1" applyAlignment="1" applyProtection="1">
      <alignment horizontal="center"/>
      <protection locked="0"/>
    </xf>
    <xf numFmtId="4" fontId="15" fillId="2" borderId="29" xfId="0" applyNumberFormat="1" applyFont="1" applyFill="1" applyBorder="1" applyAlignment="1" applyProtection="1">
      <alignment horizontal="center"/>
      <protection locked="0"/>
    </xf>
    <xf numFmtId="4" fontId="15" fillId="2" borderId="50" xfId="0" applyNumberFormat="1" applyFont="1" applyFill="1" applyBorder="1" applyAlignment="1" applyProtection="1">
      <alignment horizontal="center"/>
      <protection locked="0"/>
    </xf>
    <xf numFmtId="4" fontId="15" fillId="2" borderId="30" xfId="0" applyNumberFormat="1" applyFont="1" applyFill="1" applyBorder="1" applyAlignment="1" applyProtection="1">
      <alignment horizontal="center"/>
      <protection locked="0"/>
    </xf>
    <xf numFmtId="0" fontId="18" fillId="2" borderId="11" xfId="0" applyFont="1" applyFill="1" applyBorder="1" applyAlignment="1" applyProtection="1">
      <alignment horizontal="left" vertical="center"/>
      <protection locked="0"/>
    </xf>
    <xf numFmtId="0" fontId="18" fillId="2" borderId="10" xfId="0" applyFont="1" applyFill="1" applyBorder="1" applyAlignment="1" applyProtection="1">
      <alignment horizontal="left" vertical="center"/>
      <protection locked="0"/>
    </xf>
    <xf numFmtId="0" fontId="19" fillId="2" borderId="29" xfId="0" applyFont="1" applyFill="1" applyBorder="1" applyAlignment="1" applyProtection="1">
      <alignment horizontal="right" vertical="center" wrapText="1"/>
    </xf>
    <xf numFmtId="4" fontId="18" fillId="0" borderId="24" xfId="0" applyNumberFormat="1" applyFont="1" applyBorder="1" applyAlignment="1" applyProtection="1">
      <alignment horizontal="center" vertical="top"/>
    </xf>
    <xf numFmtId="4" fontId="18" fillId="0" borderId="26" xfId="0" applyNumberFormat="1" applyFont="1" applyBorder="1" applyAlignment="1" applyProtection="1">
      <alignment horizontal="center" vertical="top"/>
    </xf>
    <xf numFmtId="4" fontId="18" fillId="0" borderId="21" xfId="0" applyNumberFormat="1" applyFont="1" applyBorder="1" applyAlignment="1" applyProtection="1">
      <alignment horizontal="center" vertical="top"/>
    </xf>
    <xf numFmtId="164" fontId="10" fillId="2" borderId="0" xfId="0" applyNumberFormat="1" applyFont="1" applyFill="1" applyBorder="1" applyAlignment="1" applyProtection="1">
      <alignment horizontal="center" vertical="center" wrapText="1"/>
    </xf>
    <xf numFmtId="0" fontId="18" fillId="3" borderId="13" xfId="0" applyFont="1" applyFill="1" applyBorder="1" applyAlignment="1" applyProtection="1">
      <alignment horizontal="center" vertical="center" wrapText="1"/>
    </xf>
    <xf numFmtId="0" fontId="15" fillId="0" borderId="13" xfId="0" applyFont="1" applyBorder="1"/>
    <xf numFmtId="0" fontId="20" fillId="3" borderId="13" xfId="0" applyFont="1" applyFill="1" applyBorder="1" applyAlignment="1" applyProtection="1">
      <alignment horizontal="center" vertical="center" wrapText="1"/>
    </xf>
    <xf numFmtId="4" fontId="13" fillId="3" borderId="13" xfId="0" applyNumberFormat="1" applyFont="1" applyFill="1" applyBorder="1" applyAlignment="1" applyProtection="1">
      <alignment horizontal="center" vertical="center" wrapText="1"/>
    </xf>
    <xf numFmtId="4" fontId="18" fillId="3" borderId="13" xfId="0" applyNumberFormat="1" applyFont="1" applyFill="1" applyBorder="1" applyAlignment="1" applyProtection="1">
      <alignment horizontal="center" vertical="center" wrapText="1"/>
    </xf>
    <xf numFmtId="0" fontId="3" fillId="2" borderId="3" xfId="0" applyFont="1" applyFill="1" applyBorder="1" applyAlignment="1" applyProtection="1">
      <alignment horizontal="center" vertical="center" wrapText="1"/>
    </xf>
    <xf numFmtId="0" fontId="3" fillId="2" borderId="4" xfId="0" applyFont="1" applyFill="1" applyBorder="1" applyAlignment="1" applyProtection="1">
      <alignment horizontal="center" vertical="center" wrapText="1"/>
    </xf>
    <xf numFmtId="0" fontId="20" fillId="3" borderId="11" xfId="0" applyFont="1" applyFill="1" applyBorder="1" applyAlignment="1" applyProtection="1">
      <alignment horizontal="center" vertical="center" wrapText="1"/>
    </xf>
    <xf numFmtId="0" fontId="20" fillId="3" borderId="10" xfId="0" applyFont="1" applyFill="1" applyBorder="1" applyAlignment="1" applyProtection="1">
      <alignment horizontal="center" vertical="center" wrapText="1"/>
    </xf>
    <xf numFmtId="0" fontId="14" fillId="3" borderId="13" xfId="0" applyFont="1" applyFill="1" applyBorder="1" applyAlignment="1" applyProtection="1">
      <alignment horizontal="center" vertical="top" wrapText="1"/>
    </xf>
    <xf numFmtId="0" fontId="3" fillId="2" borderId="51" xfId="0" applyFont="1" applyFill="1" applyBorder="1" applyAlignment="1" applyProtection="1">
      <alignment horizontal="center" vertical="center" wrapText="1"/>
    </xf>
    <xf numFmtId="0" fontId="3" fillId="2" borderId="2" xfId="0" applyFont="1" applyFill="1" applyBorder="1" applyAlignment="1" applyProtection="1">
      <alignment horizontal="center" vertical="center" wrapText="1"/>
    </xf>
    <xf numFmtId="0" fontId="3" fillId="2" borderId="52" xfId="0" applyFont="1" applyFill="1" applyBorder="1" applyAlignment="1" applyProtection="1">
      <alignment horizontal="center" vertical="center" wrapText="1"/>
    </xf>
    <xf numFmtId="0" fontId="18" fillId="2" borderId="0" xfId="0" applyFont="1" applyFill="1" applyBorder="1" applyAlignment="1" applyProtection="1">
      <alignment horizontal="left" vertical="top" wrapText="1"/>
    </xf>
    <xf numFmtId="43" fontId="16" fillId="2" borderId="11" xfId="1" quotePrefix="1" applyNumberFormat="1" applyFont="1" applyFill="1" applyBorder="1" applyAlignment="1" applyProtection="1">
      <alignment horizontal="center" vertical="center" wrapText="1"/>
    </xf>
    <xf numFmtId="43" fontId="16" fillId="2" borderId="8" xfId="1" quotePrefix="1" applyNumberFormat="1" applyFont="1" applyFill="1" applyBorder="1" applyAlignment="1" applyProtection="1">
      <alignment horizontal="center" vertical="center" wrapText="1"/>
    </xf>
    <xf numFmtId="43" fontId="16" fillId="2" borderId="10" xfId="1" quotePrefix="1" applyNumberFormat="1" applyFont="1" applyFill="1" applyBorder="1" applyAlignment="1" applyProtection="1">
      <alignment horizontal="center" vertical="center" wrapText="1"/>
    </xf>
    <xf numFmtId="0" fontId="13" fillId="3" borderId="13" xfId="0" applyFont="1" applyFill="1" applyBorder="1" applyAlignment="1" applyProtection="1">
      <alignment horizontal="center" vertical="center" wrapText="1"/>
    </xf>
    <xf numFmtId="0" fontId="16" fillId="2" borderId="11" xfId="0" quotePrefix="1" applyFont="1" applyFill="1" applyBorder="1" applyAlignment="1" applyProtection="1">
      <alignment horizontal="center" vertical="center" wrapText="1"/>
      <protection locked="0"/>
    </xf>
    <xf numFmtId="0" fontId="16" fillId="2" borderId="8" xfId="0" quotePrefix="1" applyFont="1" applyFill="1" applyBorder="1" applyAlignment="1" applyProtection="1">
      <alignment horizontal="center" vertical="center" wrapText="1"/>
      <protection locked="0"/>
    </xf>
    <xf numFmtId="0" fontId="16" fillId="2" borderId="10" xfId="0" quotePrefix="1" applyFont="1" applyFill="1" applyBorder="1" applyAlignment="1" applyProtection="1">
      <alignment horizontal="center" vertical="center" wrapText="1"/>
      <protection locked="0"/>
    </xf>
    <xf numFmtId="43" fontId="18" fillId="7" borderId="11" xfId="1" applyNumberFormat="1" applyFont="1" applyFill="1" applyBorder="1" applyAlignment="1" applyProtection="1">
      <alignment horizontal="center" vertical="center"/>
    </xf>
    <xf numFmtId="43" fontId="18" fillId="7" borderId="8" xfId="1" applyNumberFormat="1" applyFont="1" applyFill="1" applyBorder="1" applyAlignment="1" applyProtection="1">
      <alignment horizontal="center" vertical="center"/>
    </xf>
    <xf numFmtId="43" fontId="18" fillId="7" borderId="10" xfId="1" applyNumberFormat="1" applyFont="1" applyFill="1" applyBorder="1" applyAlignment="1" applyProtection="1">
      <alignment horizontal="center" vertical="center"/>
    </xf>
    <xf numFmtId="0" fontId="16" fillId="6" borderId="13" xfId="0" quotePrefix="1" applyFont="1" applyFill="1" applyBorder="1" applyAlignment="1" applyProtection="1">
      <alignment horizontal="center" vertical="center" wrapText="1"/>
      <protection locked="0"/>
    </xf>
    <xf numFmtId="43" fontId="16" fillId="5" borderId="13" xfId="1" quotePrefix="1" applyNumberFormat="1" applyFont="1" applyFill="1" applyBorder="1" applyAlignment="1" applyProtection="1">
      <alignment horizontal="center" vertical="center" wrapText="1"/>
    </xf>
    <xf numFmtId="43" fontId="16" fillId="6" borderId="11" xfId="1" quotePrefix="1" applyNumberFormat="1" applyFont="1" applyFill="1" applyBorder="1" applyAlignment="1" applyProtection="1">
      <alignment horizontal="center" vertical="center" wrapText="1"/>
    </xf>
    <xf numFmtId="43" fontId="16" fillId="6" borderId="8" xfId="1" quotePrefix="1" applyNumberFormat="1" applyFont="1" applyFill="1" applyBorder="1" applyAlignment="1" applyProtection="1">
      <alignment horizontal="center" vertical="center" wrapText="1"/>
    </xf>
    <xf numFmtId="43" fontId="16" fillId="6" borderId="10" xfId="1" quotePrefix="1" applyNumberFormat="1" applyFont="1" applyFill="1" applyBorder="1" applyAlignment="1" applyProtection="1">
      <alignment horizontal="center" vertical="center" wrapText="1"/>
    </xf>
    <xf numFmtId="0" fontId="13" fillId="7" borderId="13" xfId="0" applyFont="1" applyFill="1" applyBorder="1" applyAlignment="1" applyProtection="1">
      <alignment horizontal="center" vertical="center" wrapText="1"/>
    </xf>
  </cellXfs>
  <cellStyles count="4">
    <cellStyle name="Euro" xfId="3" xr:uid="{00000000-0005-0000-0000-000000000000}"/>
    <cellStyle name="Monétaire" xfId="1" builtinId="4"/>
    <cellStyle name="Normal" xfId="0" builtinId="0"/>
    <cellStyle name="Pourcentag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1630680</xdr:colOff>
      <xdr:row>0</xdr:row>
      <xdr:rowOff>114300</xdr:rowOff>
    </xdr:from>
    <xdr:to>
      <xdr:col>0</xdr:col>
      <xdr:colOff>1630680</xdr:colOff>
      <xdr:row>3</xdr:row>
      <xdr:rowOff>30480</xdr:rowOff>
    </xdr:to>
    <xdr:pic>
      <xdr:nvPicPr>
        <xdr:cNvPr id="3" name="Picture 75" descr="http://www.cg974.fr/images/images_CG/logo/2013/logo-coul-site-gd.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0680" y="114300"/>
          <a:ext cx="0" cy="739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2</xdr:col>
          <xdr:colOff>476250</xdr:colOff>
          <xdr:row>23</xdr:row>
          <xdr:rowOff>95250</xdr:rowOff>
        </xdr:from>
        <xdr:to>
          <xdr:col>2</xdr:col>
          <xdr:colOff>914400</xdr:colOff>
          <xdr:row>24</xdr:row>
          <xdr:rowOff>9525</xdr:rowOff>
        </xdr:to>
        <xdr:sp macro="" textlink="">
          <xdr:nvSpPr>
            <xdr:cNvPr id="25603" name="Check Box 3" hidden="1">
              <a:extLst>
                <a:ext uri="{63B3BB69-23CF-44E3-9099-C40C66FF867C}">
                  <a14:compatExt spid="_x0000_s25603"/>
                </a:ext>
                <a:ext uri="{FF2B5EF4-FFF2-40B4-BE49-F238E27FC236}">
                  <a16:creationId xmlns:a16="http://schemas.microsoft.com/office/drawing/2014/main" id="{00000000-0008-0000-0000-000003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1485900</xdr:colOff>
          <xdr:row>23</xdr:row>
          <xdr:rowOff>104775</xdr:rowOff>
        </xdr:from>
        <xdr:to>
          <xdr:col>3</xdr:col>
          <xdr:colOff>285750</xdr:colOff>
          <xdr:row>24</xdr:row>
          <xdr:rowOff>9525</xdr:rowOff>
        </xdr:to>
        <xdr:sp macro="" textlink="">
          <xdr:nvSpPr>
            <xdr:cNvPr id="25604" name="Check Box 4" hidden="1">
              <a:extLst>
                <a:ext uri="{63B3BB69-23CF-44E3-9099-C40C66FF867C}">
                  <a14:compatExt spid="_x0000_s25604"/>
                </a:ext>
                <a:ext uri="{FF2B5EF4-FFF2-40B4-BE49-F238E27FC236}">
                  <a16:creationId xmlns:a16="http://schemas.microsoft.com/office/drawing/2014/main" id="{00000000-0008-0000-0000-000004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0</xdr:col>
      <xdr:colOff>114299</xdr:colOff>
      <xdr:row>0</xdr:row>
      <xdr:rowOff>85724</xdr:rowOff>
    </xdr:from>
    <xdr:to>
      <xdr:col>0</xdr:col>
      <xdr:colOff>1801890</xdr:colOff>
      <xdr:row>3</xdr:row>
      <xdr:rowOff>19049</xdr:rowOff>
    </xdr:to>
    <xdr:pic>
      <xdr:nvPicPr>
        <xdr:cNvPr id="5" name="Image 4">
          <a:extLst>
            <a:ext uri="{FF2B5EF4-FFF2-40B4-BE49-F238E27FC236}">
              <a16:creationId xmlns:a16="http://schemas.microsoft.com/office/drawing/2014/main" id="{9D308606-4488-49F1-8469-D69F09D789CC}"/>
            </a:ext>
          </a:extLst>
        </xdr:cNvPr>
        <xdr:cNvPicPr>
          <a:picLocks noChangeAspect="1"/>
        </xdr:cNvPicPr>
      </xdr:nvPicPr>
      <xdr:blipFill>
        <a:blip xmlns:r="http://schemas.openxmlformats.org/officeDocument/2006/relationships" r:embed="rId2"/>
        <a:stretch>
          <a:fillRect/>
        </a:stretch>
      </xdr:blipFill>
      <xdr:spPr>
        <a:xfrm>
          <a:off x="114299" y="85724"/>
          <a:ext cx="1687591" cy="7524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1630680</xdr:colOff>
      <xdr:row>0</xdr:row>
      <xdr:rowOff>114300</xdr:rowOff>
    </xdr:from>
    <xdr:to>
      <xdr:col>0</xdr:col>
      <xdr:colOff>1630680</xdr:colOff>
      <xdr:row>2</xdr:row>
      <xdr:rowOff>0</xdr:rowOff>
    </xdr:to>
    <xdr:pic>
      <xdr:nvPicPr>
        <xdr:cNvPr id="3" name="Picture 75" descr="http://www.cg974.fr/images/images_CG/logo/2013/logo-coul-site-gd.jpg">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0680" y="114300"/>
          <a:ext cx="0" cy="739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228600</xdr:colOff>
      <xdr:row>0</xdr:row>
      <xdr:rowOff>171450</xdr:rowOff>
    </xdr:from>
    <xdr:to>
      <xdr:col>1</xdr:col>
      <xdr:colOff>348531</xdr:colOff>
      <xdr:row>2</xdr:row>
      <xdr:rowOff>153865</xdr:rowOff>
    </xdr:to>
    <xdr:pic>
      <xdr:nvPicPr>
        <xdr:cNvPr id="5" name="Image 4">
          <a:extLst>
            <a:ext uri="{FF2B5EF4-FFF2-40B4-BE49-F238E27FC236}">
              <a16:creationId xmlns:a16="http://schemas.microsoft.com/office/drawing/2014/main" id="{D50C2015-C680-43A9-A7E7-2ED843D46A85}"/>
            </a:ext>
          </a:extLst>
        </xdr:cNvPr>
        <xdr:cNvPicPr>
          <a:picLocks noChangeAspect="1"/>
        </xdr:cNvPicPr>
      </xdr:nvPicPr>
      <xdr:blipFill>
        <a:blip xmlns:r="http://schemas.openxmlformats.org/officeDocument/2006/relationships" r:embed="rId2"/>
        <a:stretch>
          <a:fillRect/>
        </a:stretch>
      </xdr:blipFill>
      <xdr:spPr>
        <a:xfrm>
          <a:off x="228600" y="171450"/>
          <a:ext cx="1871066" cy="83233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1630680</xdr:colOff>
      <xdr:row>0</xdr:row>
      <xdr:rowOff>114300</xdr:rowOff>
    </xdr:from>
    <xdr:to>
      <xdr:col>0</xdr:col>
      <xdr:colOff>1630680</xdr:colOff>
      <xdr:row>2</xdr:row>
      <xdr:rowOff>0</xdr:rowOff>
    </xdr:to>
    <xdr:pic>
      <xdr:nvPicPr>
        <xdr:cNvPr id="3" name="Picture 75" descr="http://www.cg974.fr/images/images_CG/logo/2013/logo-coul-site-gd.jpg">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0680" y="114300"/>
          <a:ext cx="0" cy="739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247650</xdr:colOff>
      <xdr:row>0</xdr:row>
      <xdr:rowOff>152400</xdr:rowOff>
    </xdr:from>
    <xdr:to>
      <xdr:col>1</xdr:col>
      <xdr:colOff>365200</xdr:colOff>
      <xdr:row>2</xdr:row>
      <xdr:rowOff>122909</xdr:rowOff>
    </xdr:to>
    <xdr:pic>
      <xdr:nvPicPr>
        <xdr:cNvPr id="4" name="Image 3">
          <a:extLst>
            <a:ext uri="{FF2B5EF4-FFF2-40B4-BE49-F238E27FC236}">
              <a16:creationId xmlns:a16="http://schemas.microsoft.com/office/drawing/2014/main" id="{EC12B28C-9952-43BD-A88C-C0CE4ECF6B3E}"/>
            </a:ext>
          </a:extLst>
        </xdr:cNvPr>
        <xdr:cNvPicPr>
          <a:picLocks noChangeAspect="1"/>
        </xdr:cNvPicPr>
      </xdr:nvPicPr>
      <xdr:blipFill>
        <a:blip xmlns:r="http://schemas.openxmlformats.org/officeDocument/2006/relationships" r:embed="rId2"/>
        <a:stretch>
          <a:fillRect/>
        </a:stretch>
      </xdr:blipFill>
      <xdr:spPr>
        <a:xfrm>
          <a:off x="247650" y="152400"/>
          <a:ext cx="1870150" cy="82775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1630680</xdr:colOff>
      <xdr:row>0</xdr:row>
      <xdr:rowOff>114300</xdr:rowOff>
    </xdr:from>
    <xdr:to>
      <xdr:col>0</xdr:col>
      <xdr:colOff>1630680</xdr:colOff>
      <xdr:row>2</xdr:row>
      <xdr:rowOff>0</xdr:rowOff>
    </xdr:to>
    <xdr:pic>
      <xdr:nvPicPr>
        <xdr:cNvPr id="3" name="Picture 75" descr="http://www.cg974.fr/images/images_CG/logo/2013/logo-coul-site-gd.jpg">
          <a:extLst>
            <a:ext uri="{FF2B5EF4-FFF2-40B4-BE49-F238E27FC236}">
              <a16:creationId xmlns:a16="http://schemas.microsoft.com/office/drawing/2014/main" id="{00000000-0008-0000-03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0680" y="114300"/>
          <a:ext cx="0" cy="739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158750</xdr:colOff>
      <xdr:row>0</xdr:row>
      <xdr:rowOff>158749</xdr:rowOff>
    </xdr:from>
    <xdr:to>
      <xdr:col>1</xdr:col>
      <xdr:colOff>497417</xdr:colOff>
      <xdr:row>2</xdr:row>
      <xdr:rowOff>232832</xdr:rowOff>
    </xdr:to>
    <xdr:pic>
      <xdr:nvPicPr>
        <xdr:cNvPr id="4" name="Image 3">
          <a:extLst>
            <a:ext uri="{FF2B5EF4-FFF2-40B4-BE49-F238E27FC236}">
              <a16:creationId xmlns:a16="http://schemas.microsoft.com/office/drawing/2014/main" id="{72EDF385-FF86-4E9D-BB10-FD744C0AFCEF}"/>
            </a:ext>
          </a:extLst>
        </xdr:cNvPr>
        <xdr:cNvPicPr>
          <a:picLocks noChangeAspect="1"/>
        </xdr:cNvPicPr>
      </xdr:nvPicPr>
      <xdr:blipFill>
        <a:blip xmlns:r="http://schemas.openxmlformats.org/officeDocument/2006/relationships" r:embed="rId2"/>
        <a:stretch>
          <a:fillRect/>
        </a:stretch>
      </xdr:blipFill>
      <xdr:spPr>
        <a:xfrm>
          <a:off x="158750" y="158749"/>
          <a:ext cx="2095500" cy="931333"/>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1630680</xdr:colOff>
      <xdr:row>0</xdr:row>
      <xdr:rowOff>114300</xdr:rowOff>
    </xdr:from>
    <xdr:to>
      <xdr:col>0</xdr:col>
      <xdr:colOff>1630680</xdr:colOff>
      <xdr:row>2</xdr:row>
      <xdr:rowOff>0</xdr:rowOff>
    </xdr:to>
    <xdr:pic>
      <xdr:nvPicPr>
        <xdr:cNvPr id="3" name="Picture 75" descr="http://www.cg974.fr/images/images_CG/logo/2013/logo-coul-site-gd.jpg">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0680" y="114300"/>
          <a:ext cx="0" cy="739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169332</xdr:colOff>
      <xdr:row>0</xdr:row>
      <xdr:rowOff>137583</xdr:rowOff>
    </xdr:from>
    <xdr:to>
      <xdr:col>1</xdr:col>
      <xdr:colOff>579438</xdr:colOff>
      <xdr:row>2</xdr:row>
      <xdr:rowOff>243417</xdr:rowOff>
    </xdr:to>
    <xdr:pic>
      <xdr:nvPicPr>
        <xdr:cNvPr id="4" name="Image 3">
          <a:extLst>
            <a:ext uri="{FF2B5EF4-FFF2-40B4-BE49-F238E27FC236}">
              <a16:creationId xmlns:a16="http://schemas.microsoft.com/office/drawing/2014/main" id="{4EDAB15C-3D63-48C3-8939-DF56BDDEE4F0}"/>
            </a:ext>
          </a:extLst>
        </xdr:cNvPr>
        <xdr:cNvPicPr>
          <a:picLocks noChangeAspect="1"/>
        </xdr:cNvPicPr>
      </xdr:nvPicPr>
      <xdr:blipFill>
        <a:blip xmlns:r="http://schemas.openxmlformats.org/officeDocument/2006/relationships" r:embed="rId2"/>
        <a:stretch>
          <a:fillRect/>
        </a:stretch>
      </xdr:blipFill>
      <xdr:spPr>
        <a:xfrm>
          <a:off x="169332" y="137583"/>
          <a:ext cx="2166939" cy="96308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1630680</xdr:colOff>
      <xdr:row>0</xdr:row>
      <xdr:rowOff>114300</xdr:rowOff>
    </xdr:from>
    <xdr:to>
      <xdr:col>0</xdr:col>
      <xdr:colOff>1630680</xdr:colOff>
      <xdr:row>2</xdr:row>
      <xdr:rowOff>0</xdr:rowOff>
    </xdr:to>
    <xdr:pic>
      <xdr:nvPicPr>
        <xdr:cNvPr id="3" name="Picture 75" descr="http://www.cg974.fr/images/images_CG/logo/2013/logo-coul-site-gd.jpg">
          <a:extLst>
            <a:ext uri="{FF2B5EF4-FFF2-40B4-BE49-F238E27FC236}">
              <a16:creationId xmlns:a16="http://schemas.microsoft.com/office/drawing/2014/main" id="{00000000-0008-0000-05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0680" y="114300"/>
          <a:ext cx="0" cy="739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142874</xdr:colOff>
      <xdr:row>0</xdr:row>
      <xdr:rowOff>130968</xdr:rowOff>
    </xdr:from>
    <xdr:to>
      <xdr:col>1</xdr:col>
      <xdr:colOff>642936</xdr:colOff>
      <xdr:row>2</xdr:row>
      <xdr:rowOff>285749</xdr:rowOff>
    </xdr:to>
    <xdr:pic>
      <xdr:nvPicPr>
        <xdr:cNvPr id="4" name="Image 3">
          <a:extLst>
            <a:ext uri="{FF2B5EF4-FFF2-40B4-BE49-F238E27FC236}">
              <a16:creationId xmlns:a16="http://schemas.microsoft.com/office/drawing/2014/main" id="{7C3B8B53-FF37-4679-9C2B-18E26806199B}"/>
            </a:ext>
          </a:extLst>
        </xdr:cNvPr>
        <xdr:cNvPicPr>
          <a:picLocks noChangeAspect="1"/>
        </xdr:cNvPicPr>
      </xdr:nvPicPr>
      <xdr:blipFill>
        <a:blip xmlns:r="http://schemas.openxmlformats.org/officeDocument/2006/relationships" r:embed="rId2"/>
        <a:stretch>
          <a:fillRect/>
        </a:stretch>
      </xdr:blipFill>
      <xdr:spPr>
        <a:xfrm>
          <a:off x="142874" y="130968"/>
          <a:ext cx="2250281" cy="100012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1630680</xdr:colOff>
      <xdr:row>0</xdr:row>
      <xdr:rowOff>114300</xdr:rowOff>
    </xdr:from>
    <xdr:to>
      <xdr:col>0</xdr:col>
      <xdr:colOff>1630680</xdr:colOff>
      <xdr:row>2</xdr:row>
      <xdr:rowOff>0</xdr:rowOff>
    </xdr:to>
    <xdr:pic>
      <xdr:nvPicPr>
        <xdr:cNvPr id="3" name="Picture 75" descr="http://www.cg974.fr/images/images_CG/logo/2013/logo-coul-site-gd.jpg">
          <a:extLst>
            <a:ext uri="{FF2B5EF4-FFF2-40B4-BE49-F238E27FC236}">
              <a16:creationId xmlns:a16="http://schemas.microsoft.com/office/drawing/2014/main" id="{00000000-0008-0000-06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0680" y="114300"/>
          <a:ext cx="0" cy="739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127000</xdr:colOff>
      <xdr:row>0</xdr:row>
      <xdr:rowOff>116417</xdr:rowOff>
    </xdr:from>
    <xdr:to>
      <xdr:col>1</xdr:col>
      <xdr:colOff>730250</xdr:colOff>
      <xdr:row>2</xdr:row>
      <xdr:rowOff>300375</xdr:rowOff>
    </xdr:to>
    <xdr:pic>
      <xdr:nvPicPr>
        <xdr:cNvPr id="5" name="Image 4">
          <a:extLst>
            <a:ext uri="{FF2B5EF4-FFF2-40B4-BE49-F238E27FC236}">
              <a16:creationId xmlns:a16="http://schemas.microsoft.com/office/drawing/2014/main" id="{F7D4FCAF-F3A4-4203-9489-5A61AB8341CB}"/>
            </a:ext>
          </a:extLst>
        </xdr:cNvPr>
        <xdr:cNvPicPr>
          <a:picLocks noChangeAspect="1"/>
        </xdr:cNvPicPr>
      </xdr:nvPicPr>
      <xdr:blipFill>
        <a:blip xmlns:r="http://schemas.openxmlformats.org/officeDocument/2006/relationships" r:embed="rId2"/>
        <a:stretch>
          <a:fillRect/>
        </a:stretch>
      </xdr:blipFill>
      <xdr:spPr>
        <a:xfrm>
          <a:off x="127000" y="116417"/>
          <a:ext cx="2360083" cy="1041208"/>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61"/>
  <sheetViews>
    <sheetView tabSelected="1" workbookViewId="0">
      <selection activeCell="K24" sqref="K24"/>
    </sheetView>
  </sheetViews>
  <sheetFormatPr baseColWidth="10" defaultRowHeight="15" x14ac:dyDescent="0.25"/>
  <cols>
    <col min="1" max="3" width="28.5703125" customWidth="1"/>
    <col min="4" max="4" width="21.42578125" customWidth="1"/>
  </cols>
  <sheetData>
    <row r="1" spans="1:12" s="8" customFormat="1" ht="33.6" customHeight="1" x14ac:dyDescent="0.25">
      <c r="A1" s="47"/>
      <c r="B1" s="115" t="s">
        <v>0</v>
      </c>
      <c r="C1" s="115"/>
      <c r="D1" s="115"/>
      <c r="E1" s="115"/>
      <c r="F1" s="115"/>
      <c r="G1" s="115"/>
    </row>
    <row r="2" spans="1:12" s="8" customFormat="1" ht="15.75" x14ac:dyDescent="0.25">
      <c r="A2" s="47"/>
      <c r="B2" s="115"/>
      <c r="C2" s="115"/>
      <c r="D2" s="115"/>
      <c r="E2" s="115"/>
      <c r="F2" s="115"/>
      <c r="G2" s="115"/>
    </row>
    <row r="3" spans="1:12" s="8" customFormat="1" ht="15.75" x14ac:dyDescent="0.25">
      <c r="A3" s="47"/>
      <c r="B3" s="115"/>
      <c r="C3" s="115"/>
      <c r="D3" s="115"/>
      <c r="E3" s="115"/>
      <c r="F3" s="115"/>
      <c r="G3" s="115"/>
    </row>
    <row r="4" spans="1:12" s="8" customFormat="1" ht="33.6" customHeight="1" x14ac:dyDescent="0.25">
      <c r="A4" s="47"/>
      <c r="B4" s="116" t="s">
        <v>16</v>
      </c>
      <c r="C4" s="117"/>
      <c r="D4" s="117"/>
      <c r="E4" s="117"/>
      <c r="F4" s="117"/>
      <c r="G4" s="118"/>
    </row>
    <row r="5" spans="1:12" s="8" customFormat="1" ht="15.75" x14ac:dyDescent="0.25">
      <c r="A5" s="47"/>
      <c r="B5" s="79"/>
      <c r="C5" s="79"/>
      <c r="D5" s="79"/>
      <c r="E5" s="79"/>
      <c r="F5" s="79"/>
    </row>
    <row r="6" spans="1:12" s="8" customFormat="1" ht="28.9" customHeight="1" x14ac:dyDescent="0.25">
      <c r="A6" s="137" t="s">
        <v>41</v>
      </c>
      <c r="B6" s="137"/>
      <c r="C6" s="137"/>
      <c r="D6" s="89"/>
      <c r="E6" s="138"/>
      <c r="F6" s="138"/>
      <c r="G6" s="45"/>
      <c r="H6" s="45"/>
      <c r="I6" s="45"/>
      <c r="J6" s="45"/>
      <c r="K6" s="45"/>
      <c r="L6" s="45"/>
    </row>
    <row r="7" spans="1:12" s="8" customFormat="1" ht="15.75" x14ac:dyDescent="0.25">
      <c r="A7" s="46"/>
      <c r="B7" s="46"/>
      <c r="C7" s="46"/>
      <c r="D7" s="88"/>
      <c r="E7" s="47"/>
      <c r="F7" s="47"/>
    </row>
    <row r="8" spans="1:12" s="8" customFormat="1" ht="31.5" x14ac:dyDescent="0.25">
      <c r="A8" s="80" t="s">
        <v>42</v>
      </c>
      <c r="B8" s="119"/>
      <c r="C8" s="120"/>
      <c r="D8" s="120"/>
      <c r="E8" s="120"/>
      <c r="F8" s="120"/>
      <c r="G8" s="121"/>
    </row>
    <row r="9" spans="1:12" s="8" customFormat="1" ht="15.75" x14ac:dyDescent="0.25"/>
    <row r="10" spans="1:12" s="8" customFormat="1" ht="15.75" x14ac:dyDescent="0.25">
      <c r="A10" s="100" t="s">
        <v>59</v>
      </c>
      <c r="B10" s="128"/>
      <c r="C10" s="129"/>
      <c r="D10" s="129"/>
      <c r="E10" s="129"/>
      <c r="F10" s="129"/>
      <c r="G10" s="130"/>
    </row>
    <row r="12" spans="1:12" s="82" customFormat="1" ht="14.45" customHeight="1" x14ac:dyDescent="0.25">
      <c r="A12" s="152" t="s">
        <v>52</v>
      </c>
      <c r="B12" s="152" t="s">
        <v>53</v>
      </c>
      <c r="C12" s="152" t="s">
        <v>48</v>
      </c>
      <c r="D12" s="146" t="s">
        <v>58</v>
      </c>
      <c r="E12" s="143" t="s">
        <v>5</v>
      </c>
      <c r="F12" s="144"/>
      <c r="G12" s="145"/>
    </row>
    <row r="13" spans="1:12" s="82" customFormat="1" x14ac:dyDescent="0.25">
      <c r="A13" s="152"/>
      <c r="B13" s="152"/>
      <c r="C13" s="152"/>
      <c r="D13" s="147"/>
      <c r="E13" s="81">
        <v>2018</v>
      </c>
      <c r="F13" s="81">
        <v>2019</v>
      </c>
      <c r="G13" s="81">
        <v>2020</v>
      </c>
    </row>
    <row r="14" spans="1:12" s="82" customFormat="1" x14ac:dyDescent="0.25">
      <c r="A14" s="83">
        <f>action1!C8</f>
        <v>0</v>
      </c>
      <c r="B14" s="84">
        <f>action1!G24</f>
        <v>0</v>
      </c>
      <c r="C14" s="87">
        <f>action1!H14</f>
        <v>0</v>
      </c>
      <c r="D14" s="87">
        <f>action1!I14</f>
        <v>0</v>
      </c>
      <c r="E14" s="85">
        <f>action1!J14</f>
        <v>0</v>
      </c>
      <c r="F14" s="85">
        <f>action1!K14</f>
        <v>0</v>
      </c>
      <c r="G14" s="85">
        <f>action1!L14</f>
        <v>0</v>
      </c>
    </row>
    <row r="15" spans="1:12" s="82" customFormat="1" x14ac:dyDescent="0.25">
      <c r="A15" s="83">
        <f>action2!C8</f>
        <v>0</v>
      </c>
      <c r="B15" s="84">
        <f>action2!G24</f>
        <v>0</v>
      </c>
      <c r="C15" s="87">
        <f>action2!H14</f>
        <v>0</v>
      </c>
      <c r="D15" s="87">
        <f>action2!I14</f>
        <v>0</v>
      </c>
      <c r="E15" s="85">
        <f>action2!J14</f>
        <v>0</v>
      </c>
      <c r="F15" s="85">
        <f>action2!K14</f>
        <v>0</v>
      </c>
      <c r="G15" s="85">
        <f>action2!L14</f>
        <v>0</v>
      </c>
    </row>
    <row r="16" spans="1:12" s="82" customFormat="1" x14ac:dyDescent="0.25">
      <c r="A16" s="83">
        <f>action3!C8</f>
        <v>0</v>
      </c>
      <c r="B16" s="84">
        <f>action3!G24</f>
        <v>0</v>
      </c>
      <c r="C16" s="87">
        <f>action3!H14</f>
        <v>0</v>
      </c>
      <c r="D16" s="87">
        <f>action3!I14</f>
        <v>0</v>
      </c>
      <c r="E16" s="85">
        <f>action3!J14</f>
        <v>0</v>
      </c>
      <c r="F16" s="85">
        <f>action3!K14</f>
        <v>0</v>
      </c>
      <c r="G16" s="85">
        <f>action3!L14</f>
        <v>0</v>
      </c>
    </row>
    <row r="17" spans="1:7" s="82" customFormat="1" x14ac:dyDescent="0.25">
      <c r="A17" s="83">
        <f>action4!C8</f>
        <v>0</v>
      </c>
      <c r="B17" s="84">
        <f>action4!G24</f>
        <v>0</v>
      </c>
      <c r="C17" s="87">
        <f>action4!H14</f>
        <v>0</v>
      </c>
      <c r="D17" s="87">
        <f>action4!I14</f>
        <v>0</v>
      </c>
      <c r="E17" s="85">
        <f>action4!J14</f>
        <v>0</v>
      </c>
      <c r="F17" s="85">
        <f>action4!K14</f>
        <v>0</v>
      </c>
      <c r="G17" s="85">
        <f>action4!L14</f>
        <v>0</v>
      </c>
    </row>
    <row r="18" spans="1:7" s="82" customFormat="1" x14ac:dyDescent="0.25">
      <c r="A18" s="83">
        <f>action5!C8</f>
        <v>0</v>
      </c>
      <c r="B18" s="84">
        <f>action5!G24</f>
        <v>0</v>
      </c>
      <c r="C18" s="87">
        <f>action5!H14</f>
        <v>0</v>
      </c>
      <c r="D18" s="87">
        <f>action5!I14</f>
        <v>0</v>
      </c>
      <c r="E18" s="85">
        <f>action5!J14</f>
        <v>0</v>
      </c>
      <c r="F18" s="85">
        <f>action5!K14</f>
        <v>0</v>
      </c>
      <c r="G18" s="85">
        <f>action5!L14</f>
        <v>0</v>
      </c>
    </row>
    <row r="19" spans="1:7" s="82" customFormat="1" x14ac:dyDescent="0.25">
      <c r="A19" s="83">
        <f>action6!C8</f>
        <v>0</v>
      </c>
      <c r="B19" s="84">
        <f>action6!G24</f>
        <v>0</v>
      </c>
      <c r="C19" s="87">
        <f>action6!H14</f>
        <v>0</v>
      </c>
      <c r="D19" s="87">
        <f>action6!I14</f>
        <v>0</v>
      </c>
      <c r="E19" s="85">
        <f>action6!J14</f>
        <v>0</v>
      </c>
      <c r="F19" s="85">
        <f>action6!K14</f>
        <v>0</v>
      </c>
      <c r="G19" s="85">
        <f>action6!L14</f>
        <v>0</v>
      </c>
    </row>
    <row r="20" spans="1:7" s="82" customFormat="1" x14ac:dyDescent="0.25">
      <c r="A20" s="86" t="s">
        <v>54</v>
      </c>
      <c r="B20" s="84">
        <f>SUM(B14:B19)</f>
        <v>0</v>
      </c>
      <c r="C20" s="87">
        <f t="shared" ref="C20:G20" si="0">SUM(C14:C19)</f>
        <v>0</v>
      </c>
      <c r="D20" s="87">
        <f>SUM(D14:D19)</f>
        <v>0</v>
      </c>
      <c r="E20" s="84">
        <f t="shared" si="0"/>
        <v>0</v>
      </c>
      <c r="F20" s="84">
        <f t="shared" si="0"/>
        <v>0</v>
      </c>
      <c r="G20" s="84">
        <f t="shared" si="0"/>
        <v>0</v>
      </c>
    </row>
    <row r="21" spans="1:7" x14ac:dyDescent="0.25">
      <c r="A21" s="90" t="s">
        <v>55</v>
      </c>
    </row>
    <row r="22" spans="1:7" ht="15.75" thickBot="1" x14ac:dyDescent="0.3"/>
    <row r="23" spans="1:7" x14ac:dyDescent="0.25">
      <c r="A23" s="139" t="s">
        <v>17</v>
      </c>
      <c r="B23" s="140"/>
      <c r="C23" s="141"/>
      <c r="D23" s="142"/>
    </row>
    <row r="24" spans="1:7" ht="21.6" customHeight="1" x14ac:dyDescent="0.25">
      <c r="A24" s="131" t="s">
        <v>18</v>
      </c>
      <c r="B24" s="132"/>
      <c r="C24" s="33" t="s">
        <v>29</v>
      </c>
      <c r="D24" s="34" t="s">
        <v>30</v>
      </c>
    </row>
    <row r="25" spans="1:7" x14ac:dyDescent="0.25">
      <c r="A25" s="133"/>
      <c r="B25" s="132"/>
      <c r="C25" s="6"/>
      <c r="D25" s="31"/>
    </row>
    <row r="26" spans="1:7" x14ac:dyDescent="0.25">
      <c r="A26" s="134" t="s">
        <v>31</v>
      </c>
      <c r="B26" s="135"/>
      <c r="C26" s="135"/>
      <c r="D26" s="136"/>
    </row>
    <row r="27" spans="1:7" ht="55.9" customHeight="1" x14ac:dyDescent="0.25">
      <c r="A27" s="59" t="s">
        <v>19</v>
      </c>
      <c r="B27" s="60" t="s">
        <v>37</v>
      </c>
      <c r="C27" s="61" t="s">
        <v>20</v>
      </c>
      <c r="D27" s="62" t="s">
        <v>4</v>
      </c>
    </row>
    <row r="28" spans="1:7" ht="18.75" x14ac:dyDescent="0.25">
      <c r="A28" s="125" t="s">
        <v>21</v>
      </c>
      <c r="B28" s="125"/>
      <c r="C28" s="125"/>
      <c r="D28" s="125"/>
    </row>
    <row r="29" spans="1:7" ht="14.45" customHeight="1" x14ac:dyDescent="0.25">
      <c r="A29" s="58" t="s">
        <v>22</v>
      </c>
      <c r="B29" s="91"/>
      <c r="C29" s="92"/>
      <c r="D29" s="57" t="str">
        <f>IF(C29=0,"-",C29/#REF!)</f>
        <v>-</v>
      </c>
    </row>
    <row r="30" spans="1:7" ht="14.45" customHeight="1" x14ac:dyDescent="0.25">
      <c r="A30" s="126" t="s">
        <v>32</v>
      </c>
      <c r="B30" s="127"/>
      <c r="C30" s="93"/>
      <c r="D30" s="57" t="str">
        <f>IF(C30=0,"-",C30/#REF!)</f>
        <v>-</v>
      </c>
      <c r="F30" s="99"/>
    </row>
    <row r="31" spans="1:7" ht="14.45" customHeight="1" x14ac:dyDescent="0.25">
      <c r="A31" s="55" t="s">
        <v>33</v>
      </c>
      <c r="B31" s="95"/>
      <c r="C31" s="94"/>
      <c r="D31" s="56" t="str">
        <f>IF(C31=0,"-",C31/#REF!)</f>
        <v>-</v>
      </c>
    </row>
    <row r="32" spans="1:7" ht="14.45" customHeight="1" x14ac:dyDescent="0.25">
      <c r="A32" s="55" t="s">
        <v>34</v>
      </c>
      <c r="B32" s="95"/>
      <c r="C32" s="94"/>
      <c r="D32" s="56" t="str">
        <f>IF(C32=0,"-",C32/#REF!)</f>
        <v>-</v>
      </c>
    </row>
    <row r="33" spans="1:4" ht="8.4499999999999993" customHeight="1" x14ac:dyDescent="0.25">
      <c r="A33" s="170" t="s">
        <v>35</v>
      </c>
      <c r="B33" s="122"/>
      <c r="C33" s="123"/>
      <c r="D33" s="124" t="str">
        <f>IF(C33=0,"-",C33/#REF!)</f>
        <v>-</v>
      </c>
    </row>
    <row r="34" spans="1:4" ht="8.4499999999999993" customHeight="1" x14ac:dyDescent="0.25">
      <c r="A34" s="170"/>
      <c r="B34" s="122"/>
      <c r="C34" s="123"/>
      <c r="D34" s="124"/>
    </row>
    <row r="35" spans="1:4" ht="16.899999999999999" customHeight="1" x14ac:dyDescent="0.25">
      <c r="A35" s="53" t="s">
        <v>38</v>
      </c>
      <c r="B35" s="96"/>
      <c r="C35" s="94"/>
      <c r="D35" s="54" t="str">
        <f>IF(C35=0,"-",C35/#REF!)</f>
        <v>-</v>
      </c>
    </row>
    <row r="36" spans="1:4" x14ac:dyDescent="0.25">
      <c r="A36" s="163" t="s">
        <v>23</v>
      </c>
      <c r="B36" s="164"/>
      <c r="C36" s="165">
        <f>SUM(C29:C35)</f>
        <v>0</v>
      </c>
      <c r="D36" s="166" t="str">
        <f>IF(C36=0,"-",C36/C45)</f>
        <v>-</v>
      </c>
    </row>
    <row r="37" spans="1:4" x14ac:dyDescent="0.25">
      <c r="A37" s="163"/>
      <c r="B37" s="164"/>
      <c r="C37" s="165"/>
      <c r="D37" s="166"/>
    </row>
    <row r="38" spans="1:4" x14ac:dyDescent="0.25">
      <c r="A38" s="167" t="s">
        <v>24</v>
      </c>
      <c r="B38" s="168"/>
      <c r="C38" s="168"/>
      <c r="D38" s="169"/>
    </row>
    <row r="39" spans="1:4" ht="14.45" customHeight="1" x14ac:dyDescent="0.25">
      <c r="A39" s="52" t="s">
        <v>25</v>
      </c>
      <c r="B39" s="97"/>
      <c r="C39" s="98"/>
      <c r="D39" s="49" t="str">
        <f>IF(C39=0,"-",C39/C45)</f>
        <v>-</v>
      </c>
    </row>
    <row r="40" spans="1:4" ht="14.45" customHeight="1" x14ac:dyDescent="0.25">
      <c r="A40" s="52" t="s">
        <v>39</v>
      </c>
      <c r="B40" s="97"/>
      <c r="C40" s="98"/>
      <c r="D40" s="49" t="str">
        <f>IF(C40=0,"-",C40/#REF!)</f>
        <v>-</v>
      </c>
    </row>
    <row r="41" spans="1:4" ht="14.45" customHeight="1" x14ac:dyDescent="0.25">
      <c r="A41" s="161" t="s">
        <v>26</v>
      </c>
      <c r="B41" s="162"/>
      <c r="C41" s="48">
        <f>C39+C40</f>
        <v>0</v>
      </c>
      <c r="D41" s="49" t="str">
        <f>IF(C41=0,"-",C41/#REF!)</f>
        <v>-</v>
      </c>
    </row>
    <row r="42" spans="1:4" ht="14.45" customHeight="1" x14ac:dyDescent="0.25">
      <c r="A42" s="50" t="s">
        <v>27</v>
      </c>
      <c r="B42" s="97"/>
      <c r="C42" s="98"/>
      <c r="D42" s="51" t="str">
        <f>IF(C42=0,"-",C42/#REF!)</f>
        <v>-</v>
      </c>
    </row>
    <row r="43" spans="1:4" x14ac:dyDescent="0.25">
      <c r="A43" s="153" t="s">
        <v>40</v>
      </c>
      <c r="B43" s="155"/>
      <c r="C43" s="157"/>
      <c r="D43" s="159" t="str">
        <f>IF(C43=0,"-",C43/#REF!)</f>
        <v>-</v>
      </c>
    </row>
    <row r="44" spans="1:4" x14ac:dyDescent="0.25">
      <c r="A44" s="154"/>
      <c r="B44" s="156"/>
      <c r="C44" s="158"/>
      <c r="D44" s="160"/>
    </row>
    <row r="45" spans="1:4" ht="27" thickBot="1" x14ac:dyDescent="0.3">
      <c r="A45" s="148" t="s">
        <v>28</v>
      </c>
      <c r="B45" s="149"/>
      <c r="C45" s="32">
        <f>C36+C41+C42+C43</f>
        <v>0</v>
      </c>
      <c r="D45" s="29" t="str">
        <f>IF(C45=0,"-",D36+D41+D42+D43)</f>
        <v>-</v>
      </c>
    </row>
    <row r="46" spans="1:4" x14ac:dyDescent="0.25">
      <c r="A46" s="150" t="s">
        <v>36</v>
      </c>
      <c r="B46" s="150"/>
      <c r="C46" s="150"/>
      <c r="D46" s="150"/>
    </row>
    <row r="47" spans="1:4" x14ac:dyDescent="0.25">
      <c r="A47" s="151"/>
      <c r="B47" s="151"/>
      <c r="C47" s="151"/>
      <c r="D47" s="151"/>
    </row>
    <row r="48" spans="1:4" x14ac:dyDescent="0.25">
      <c r="A48" s="151"/>
      <c r="B48" s="151"/>
      <c r="C48" s="151"/>
      <c r="D48" s="151"/>
    </row>
    <row r="50" spans="1:12" x14ac:dyDescent="0.25">
      <c r="A50" s="90" t="s">
        <v>56</v>
      </c>
    </row>
    <row r="51" spans="1:12" x14ac:dyDescent="0.25">
      <c r="D51" s="103"/>
      <c r="I51" s="102"/>
      <c r="J51" s="102"/>
      <c r="K51" s="102"/>
      <c r="L51" s="102"/>
    </row>
    <row r="52" spans="1:12" ht="15.75" x14ac:dyDescent="0.25">
      <c r="A52" s="109" t="s">
        <v>62</v>
      </c>
      <c r="B52" s="111"/>
      <c r="C52" s="106" t="s">
        <v>61</v>
      </c>
      <c r="D52" s="104"/>
      <c r="E52" s="101"/>
      <c r="F52" s="101"/>
      <c r="G52" s="101"/>
      <c r="H52" s="101"/>
      <c r="I52" s="102"/>
      <c r="J52" s="102"/>
      <c r="K52" s="102"/>
      <c r="L52" s="102"/>
    </row>
    <row r="53" spans="1:12" ht="15.75" x14ac:dyDescent="0.25">
      <c r="A53" s="110"/>
      <c r="B53" s="112"/>
      <c r="C53" s="106"/>
      <c r="D53" s="104"/>
      <c r="E53" s="101"/>
      <c r="F53" s="101"/>
      <c r="G53" s="101"/>
      <c r="H53" s="101"/>
      <c r="I53" s="102"/>
      <c r="J53" s="102"/>
      <c r="K53" s="102"/>
      <c r="L53" s="102"/>
    </row>
    <row r="54" spans="1:12" ht="15.75" x14ac:dyDescent="0.25">
      <c r="A54" s="113" t="s">
        <v>63</v>
      </c>
      <c r="B54" s="114"/>
      <c r="C54" s="106"/>
      <c r="D54" s="104"/>
      <c r="E54" s="101"/>
      <c r="F54" s="101"/>
      <c r="G54" s="101"/>
      <c r="H54" s="101"/>
      <c r="I54" s="102"/>
      <c r="J54" s="102"/>
      <c r="K54" s="102"/>
      <c r="L54" s="102"/>
    </row>
    <row r="55" spans="1:12" ht="15.75" x14ac:dyDescent="0.25">
      <c r="A55" s="113"/>
      <c r="B55" s="114"/>
      <c r="C55" s="106"/>
      <c r="D55" s="104"/>
      <c r="E55" s="101"/>
      <c r="F55" s="101"/>
      <c r="G55" s="101"/>
      <c r="H55" s="101"/>
      <c r="I55" s="102"/>
      <c r="J55" s="102"/>
      <c r="K55" s="102"/>
      <c r="L55" s="102"/>
    </row>
    <row r="56" spans="1:12" ht="15.75" x14ac:dyDescent="0.25">
      <c r="A56" s="15"/>
      <c r="B56" s="16"/>
      <c r="C56" s="16"/>
      <c r="D56" s="105"/>
      <c r="E56" s="101"/>
      <c r="F56" s="101"/>
      <c r="G56" s="101"/>
      <c r="H56" s="101"/>
      <c r="I56" s="102"/>
      <c r="J56" s="102"/>
      <c r="K56" s="102"/>
      <c r="L56" s="102"/>
    </row>
    <row r="57" spans="1:12" x14ac:dyDescent="0.25">
      <c r="I57" s="102"/>
      <c r="J57" s="102"/>
      <c r="K57" s="102"/>
      <c r="L57" s="102"/>
    </row>
    <row r="58" spans="1:12" ht="14.45" customHeight="1" x14ac:dyDescent="0.25">
      <c r="C58" s="107" t="s">
        <v>13</v>
      </c>
      <c r="D58" s="103"/>
      <c r="I58" s="102"/>
      <c r="J58" s="102"/>
      <c r="K58" s="102"/>
      <c r="L58" s="102"/>
    </row>
    <row r="59" spans="1:12" ht="14.45" customHeight="1" x14ac:dyDescent="0.25">
      <c r="C59" s="108"/>
      <c r="D59" s="104"/>
    </row>
    <row r="60" spans="1:12" ht="14.45" customHeight="1" x14ac:dyDescent="0.25">
      <c r="C60" s="108"/>
      <c r="D60" s="104"/>
    </row>
    <row r="61" spans="1:12" x14ac:dyDescent="0.25">
      <c r="C61" s="108"/>
      <c r="D61" s="105"/>
    </row>
  </sheetData>
  <mergeCells count="39">
    <mergeCell ref="A45:B45"/>
    <mergeCell ref="A46:D48"/>
    <mergeCell ref="A12:A13"/>
    <mergeCell ref="B12:B13"/>
    <mergeCell ref="C12:C13"/>
    <mergeCell ref="A43:A44"/>
    <mergeCell ref="B43:B44"/>
    <mergeCell ref="C43:C44"/>
    <mergeCell ref="D43:D44"/>
    <mergeCell ref="A41:B41"/>
    <mergeCell ref="A36:B37"/>
    <mergeCell ref="C36:C37"/>
    <mergeCell ref="D36:D37"/>
    <mergeCell ref="A38:D38"/>
    <mergeCell ref="A33:A34"/>
    <mergeCell ref="B1:G3"/>
    <mergeCell ref="B4:G4"/>
    <mergeCell ref="B8:G8"/>
    <mergeCell ref="B33:B34"/>
    <mergeCell ref="C33:C34"/>
    <mergeCell ref="D33:D34"/>
    <mergeCell ref="A28:D28"/>
    <mergeCell ref="A30:B30"/>
    <mergeCell ref="B10:G10"/>
    <mergeCell ref="A24:B25"/>
    <mergeCell ref="A26:D26"/>
    <mergeCell ref="A6:C6"/>
    <mergeCell ref="E6:F6"/>
    <mergeCell ref="A23:D23"/>
    <mergeCell ref="E12:G12"/>
    <mergeCell ref="D12:D13"/>
    <mergeCell ref="D58:D61"/>
    <mergeCell ref="C52:C55"/>
    <mergeCell ref="D51:D56"/>
    <mergeCell ref="C58:C61"/>
    <mergeCell ref="A52:A53"/>
    <mergeCell ref="B52:B53"/>
    <mergeCell ref="A54:A55"/>
    <mergeCell ref="B54:B55"/>
  </mergeCells>
  <pageMargins left="0.70866141732283472" right="0.70866141732283472" top="0.74803149606299213" bottom="0.74803149606299213" header="0.31496062992125984" footer="0.31496062992125984"/>
  <pageSetup paperSize="9" scale="61"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5603" r:id="rId4" name="Check Box 3">
              <controlPr defaultSize="0" autoFill="0" autoLine="0" autoPict="0">
                <anchor moveWithCells="1" sizeWithCells="1">
                  <from>
                    <xdr:col>2</xdr:col>
                    <xdr:colOff>476250</xdr:colOff>
                    <xdr:row>23</xdr:row>
                    <xdr:rowOff>95250</xdr:rowOff>
                  </from>
                  <to>
                    <xdr:col>2</xdr:col>
                    <xdr:colOff>914400</xdr:colOff>
                    <xdr:row>24</xdr:row>
                    <xdr:rowOff>9525</xdr:rowOff>
                  </to>
                </anchor>
              </controlPr>
            </control>
          </mc:Choice>
        </mc:AlternateContent>
        <mc:AlternateContent xmlns:mc="http://schemas.openxmlformats.org/markup-compatibility/2006">
          <mc:Choice Requires="x14">
            <control shapeId="25604" r:id="rId5" name="Check Box 4">
              <controlPr defaultSize="0" autoFill="0" autoLine="0" autoPict="0">
                <anchor moveWithCells="1" sizeWithCells="1">
                  <from>
                    <xdr:col>2</xdr:col>
                    <xdr:colOff>1485900</xdr:colOff>
                    <xdr:row>23</xdr:row>
                    <xdr:rowOff>104775</xdr:rowOff>
                  </from>
                  <to>
                    <xdr:col>3</xdr:col>
                    <xdr:colOff>285750</xdr:colOff>
                    <xdr:row>24</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M44"/>
  <sheetViews>
    <sheetView zoomScale="80" zoomScaleNormal="80" workbookViewId="0">
      <selection activeCell="B8" sqref="B8"/>
    </sheetView>
  </sheetViews>
  <sheetFormatPr baseColWidth="10" defaultRowHeight="15" x14ac:dyDescent="0.25"/>
  <cols>
    <col min="1" max="1" width="26.28515625" customWidth="1"/>
    <col min="2" max="2" width="39.85546875" customWidth="1"/>
    <col min="3" max="3" width="41.28515625" customWidth="1"/>
    <col min="4" max="4" width="15.28515625" customWidth="1"/>
    <col min="5" max="5" width="30.7109375" customWidth="1"/>
    <col min="6" max="7" width="25.7109375" customWidth="1"/>
    <col min="8" max="8" width="23.5703125" customWidth="1"/>
    <col min="9" max="9" width="15.85546875" customWidth="1"/>
    <col min="10" max="12" width="15.5703125" customWidth="1"/>
    <col min="13" max="13" width="4" customWidth="1"/>
  </cols>
  <sheetData>
    <row r="1" spans="1:13" ht="33.6" customHeight="1" x14ac:dyDescent="0.25">
      <c r="A1" s="1"/>
      <c r="B1" s="188" t="s">
        <v>0</v>
      </c>
      <c r="C1" s="188"/>
      <c r="D1" s="188"/>
      <c r="E1" s="188"/>
      <c r="F1" s="188"/>
      <c r="G1" s="188"/>
      <c r="H1" s="188"/>
      <c r="I1" s="188"/>
      <c r="J1" s="188"/>
      <c r="K1" s="188"/>
      <c r="L1" s="188"/>
      <c r="M1" s="188"/>
    </row>
    <row r="2" spans="1:13" ht="33.75" x14ac:dyDescent="0.25">
      <c r="A2" s="1"/>
      <c r="B2" s="188"/>
      <c r="C2" s="188"/>
      <c r="D2" s="188"/>
      <c r="E2" s="188"/>
      <c r="F2" s="188"/>
      <c r="G2" s="188"/>
      <c r="H2" s="188"/>
      <c r="I2" s="188"/>
      <c r="J2" s="188"/>
      <c r="K2" s="188"/>
      <c r="L2" s="188"/>
      <c r="M2" s="188"/>
    </row>
    <row r="3" spans="1:13" ht="33.75" x14ac:dyDescent="0.25">
      <c r="A3" s="1"/>
      <c r="B3" s="188"/>
      <c r="C3" s="188"/>
      <c r="D3" s="188"/>
      <c r="E3" s="188"/>
      <c r="F3" s="188"/>
      <c r="G3" s="188"/>
      <c r="H3" s="188"/>
      <c r="I3" s="188"/>
      <c r="J3" s="188"/>
      <c r="K3" s="188"/>
      <c r="L3" s="188"/>
      <c r="M3" s="188"/>
    </row>
    <row r="4" spans="1:13" ht="33.6" customHeight="1" x14ac:dyDescent="0.25">
      <c r="A4" s="1"/>
      <c r="B4" s="116" t="s">
        <v>16</v>
      </c>
      <c r="C4" s="117"/>
      <c r="D4" s="117"/>
      <c r="E4" s="117"/>
      <c r="F4" s="117"/>
      <c r="G4" s="117"/>
      <c r="H4" s="117"/>
      <c r="I4" s="117"/>
      <c r="J4" s="117"/>
      <c r="K4" s="117"/>
      <c r="L4" s="117"/>
      <c r="M4" s="118"/>
    </row>
    <row r="5" spans="1:13" ht="33.75" x14ac:dyDescent="0.25">
      <c r="A5" s="1"/>
      <c r="B5" s="2"/>
      <c r="C5" s="2"/>
      <c r="D5" s="2"/>
      <c r="E5" s="2"/>
      <c r="F5" s="2"/>
      <c r="G5" s="2"/>
      <c r="H5" s="2"/>
      <c r="I5" s="2"/>
      <c r="J5" s="2"/>
      <c r="K5" s="2"/>
      <c r="L5" s="2"/>
    </row>
    <row r="6" spans="1:13" ht="37.5" x14ac:dyDescent="0.25">
      <c r="A6" s="1"/>
      <c r="B6" s="7" t="s">
        <v>46</v>
      </c>
      <c r="C6" s="194"/>
      <c r="D6" s="195"/>
      <c r="E6" s="195"/>
      <c r="F6" s="195"/>
      <c r="G6" s="195"/>
      <c r="H6" s="195"/>
      <c r="I6" s="195"/>
      <c r="J6" s="195"/>
      <c r="K6" s="195"/>
      <c r="L6" s="195"/>
    </row>
    <row r="7" spans="1:13" ht="33.75" x14ac:dyDescent="0.25">
      <c r="A7" s="1"/>
      <c r="B7" s="1"/>
      <c r="C7" s="1"/>
      <c r="D7" s="1"/>
      <c r="E7" s="1"/>
      <c r="F7" s="1"/>
      <c r="G7" s="1"/>
      <c r="H7" s="1"/>
      <c r="I7" s="1"/>
      <c r="J7" s="1"/>
      <c r="K7" s="1"/>
      <c r="L7" s="1"/>
    </row>
    <row r="8" spans="1:13" ht="37.5" x14ac:dyDescent="0.25">
      <c r="A8" s="3"/>
      <c r="B8" s="7" t="s">
        <v>1</v>
      </c>
      <c r="C8" s="194"/>
      <c r="D8" s="195"/>
      <c r="E8" s="195"/>
      <c r="F8" s="195"/>
      <c r="G8" s="195"/>
      <c r="H8" s="195"/>
      <c r="I8" s="195"/>
      <c r="J8" s="195"/>
      <c r="K8" s="195"/>
      <c r="L8" s="195"/>
    </row>
    <row r="9" spans="1:13" ht="33.75" x14ac:dyDescent="0.25">
      <c r="A9" s="3"/>
      <c r="B9" s="7"/>
      <c r="C9" s="1"/>
      <c r="D9" s="1"/>
      <c r="E9" s="1"/>
      <c r="F9" s="1"/>
      <c r="G9" s="1"/>
      <c r="H9" s="1"/>
      <c r="I9" s="1"/>
      <c r="J9" s="1"/>
      <c r="K9" s="1"/>
      <c r="L9" s="1"/>
    </row>
    <row r="10" spans="1:13" ht="33.75" x14ac:dyDescent="0.25">
      <c r="A10" s="3"/>
      <c r="B10" s="7" t="s">
        <v>60</v>
      </c>
      <c r="C10" s="199"/>
      <c r="D10" s="200"/>
      <c r="E10" s="200"/>
      <c r="F10" s="200"/>
      <c r="G10" s="200"/>
      <c r="H10" s="200"/>
      <c r="I10" s="200"/>
      <c r="J10" s="200"/>
      <c r="K10" s="200"/>
      <c r="L10" s="201"/>
    </row>
    <row r="11" spans="1:13" ht="33.75" x14ac:dyDescent="0.25">
      <c r="A11" s="1"/>
      <c r="B11" s="1"/>
      <c r="C11" s="1"/>
      <c r="D11" s="1"/>
      <c r="E11" s="4"/>
      <c r="F11" s="4"/>
      <c r="G11" s="4"/>
      <c r="H11" s="4"/>
      <c r="I11" s="5"/>
      <c r="J11" s="5"/>
      <c r="K11" s="5"/>
      <c r="L11" s="5"/>
    </row>
    <row r="12" spans="1:13" s="8" customFormat="1" ht="15.75" x14ac:dyDescent="0.25">
      <c r="A12" s="189" t="s">
        <v>2</v>
      </c>
      <c r="B12" s="190"/>
      <c r="C12" s="68" t="s">
        <v>14</v>
      </c>
      <c r="D12" s="191" t="s">
        <v>3</v>
      </c>
      <c r="E12" s="191"/>
      <c r="F12" s="196" t="s">
        <v>47</v>
      </c>
      <c r="G12" s="196" t="s">
        <v>50</v>
      </c>
      <c r="H12" s="196" t="s">
        <v>48</v>
      </c>
      <c r="I12" s="192" t="s">
        <v>15</v>
      </c>
      <c r="J12" s="193" t="s">
        <v>5</v>
      </c>
      <c r="K12" s="193"/>
      <c r="L12" s="193"/>
    </row>
    <row r="13" spans="1:13" s="8" customFormat="1" ht="67.150000000000006" customHeight="1" x14ac:dyDescent="0.25">
      <c r="A13" s="70" t="s">
        <v>6</v>
      </c>
      <c r="B13" s="70" t="s">
        <v>7</v>
      </c>
      <c r="C13" s="69" t="s">
        <v>8</v>
      </c>
      <c r="D13" s="198" t="s">
        <v>49</v>
      </c>
      <c r="E13" s="198"/>
      <c r="F13" s="197"/>
      <c r="G13" s="197"/>
      <c r="H13" s="197"/>
      <c r="I13" s="192"/>
      <c r="J13" s="71">
        <v>2018</v>
      </c>
      <c r="K13" s="71">
        <v>2019</v>
      </c>
      <c r="L13" s="71">
        <v>2020</v>
      </c>
    </row>
    <row r="14" spans="1:13" s="8" customFormat="1" ht="31.15" customHeight="1" x14ac:dyDescent="0.25">
      <c r="A14" s="206" t="s">
        <v>51</v>
      </c>
      <c r="B14" s="72" t="s">
        <v>10</v>
      </c>
      <c r="C14" s="63"/>
      <c r="D14" s="214"/>
      <c r="E14" s="214"/>
      <c r="F14" s="78">
        <f>SUM(F15:F22)</f>
        <v>0</v>
      </c>
      <c r="G14" s="215"/>
      <c r="H14" s="207"/>
      <c r="I14" s="210">
        <f>H14*G24</f>
        <v>0</v>
      </c>
      <c r="J14" s="203"/>
      <c r="K14" s="203"/>
      <c r="L14" s="203"/>
    </row>
    <row r="15" spans="1:13" s="8" customFormat="1" ht="31.15" customHeight="1" x14ac:dyDescent="0.25">
      <c r="A15" s="206"/>
      <c r="B15" s="75" t="s">
        <v>9</v>
      </c>
      <c r="C15" s="73"/>
      <c r="D15" s="171"/>
      <c r="E15" s="171"/>
      <c r="F15" s="74"/>
      <c r="G15" s="216"/>
      <c r="H15" s="208"/>
      <c r="I15" s="211"/>
      <c r="J15" s="204"/>
      <c r="K15" s="204"/>
      <c r="L15" s="204"/>
    </row>
    <row r="16" spans="1:13" s="8" customFormat="1" ht="31.15" customHeight="1" x14ac:dyDescent="0.25">
      <c r="A16" s="206"/>
      <c r="B16" s="75" t="s">
        <v>9</v>
      </c>
      <c r="C16" s="73"/>
      <c r="D16" s="171"/>
      <c r="E16" s="171"/>
      <c r="F16" s="74"/>
      <c r="G16" s="216"/>
      <c r="H16" s="208"/>
      <c r="I16" s="211"/>
      <c r="J16" s="204"/>
      <c r="K16" s="204"/>
      <c r="L16" s="204"/>
    </row>
    <row r="17" spans="1:13" s="8" customFormat="1" ht="31.15" customHeight="1" x14ac:dyDescent="0.25">
      <c r="A17" s="206"/>
      <c r="B17" s="75" t="s">
        <v>9</v>
      </c>
      <c r="C17" s="73"/>
      <c r="D17" s="171"/>
      <c r="E17" s="171"/>
      <c r="F17" s="74"/>
      <c r="G17" s="216"/>
      <c r="H17" s="208"/>
      <c r="I17" s="211"/>
      <c r="J17" s="204"/>
      <c r="K17" s="204"/>
      <c r="L17" s="204"/>
    </row>
    <row r="18" spans="1:13" s="8" customFormat="1" ht="31.15" customHeight="1" x14ac:dyDescent="0.25">
      <c r="A18" s="206"/>
      <c r="B18" s="75" t="s">
        <v>9</v>
      </c>
      <c r="C18" s="73"/>
      <c r="D18" s="171"/>
      <c r="E18" s="171"/>
      <c r="F18" s="74"/>
      <c r="G18" s="216"/>
      <c r="H18" s="208"/>
      <c r="I18" s="211"/>
      <c r="J18" s="204"/>
      <c r="K18" s="204"/>
      <c r="L18" s="204"/>
    </row>
    <row r="19" spans="1:13" s="8" customFormat="1" ht="31.15" customHeight="1" x14ac:dyDescent="0.25">
      <c r="A19" s="206"/>
      <c r="B19" s="75" t="s">
        <v>9</v>
      </c>
      <c r="C19" s="73"/>
      <c r="D19" s="171"/>
      <c r="E19" s="171"/>
      <c r="F19" s="74"/>
      <c r="G19" s="216"/>
      <c r="H19" s="208"/>
      <c r="I19" s="211"/>
      <c r="J19" s="204"/>
      <c r="K19" s="204"/>
      <c r="L19" s="204"/>
    </row>
    <row r="20" spans="1:13" s="8" customFormat="1" ht="31.15" customHeight="1" x14ac:dyDescent="0.25">
      <c r="A20" s="206"/>
      <c r="B20" s="75" t="s">
        <v>9</v>
      </c>
      <c r="C20" s="73"/>
      <c r="D20" s="171"/>
      <c r="E20" s="171"/>
      <c r="F20" s="74"/>
      <c r="G20" s="216"/>
      <c r="H20" s="208"/>
      <c r="I20" s="211"/>
      <c r="J20" s="204"/>
      <c r="K20" s="204"/>
      <c r="L20" s="204"/>
    </row>
    <row r="21" spans="1:13" s="8" customFormat="1" ht="31.15" customHeight="1" x14ac:dyDescent="0.25">
      <c r="A21" s="206"/>
      <c r="B21" s="75" t="s">
        <v>9</v>
      </c>
      <c r="C21" s="73"/>
      <c r="D21" s="171"/>
      <c r="E21" s="171"/>
      <c r="F21" s="74"/>
      <c r="G21" s="216"/>
      <c r="H21" s="208"/>
      <c r="I21" s="211"/>
      <c r="J21" s="204"/>
      <c r="K21" s="204"/>
      <c r="L21" s="204"/>
    </row>
    <row r="22" spans="1:13" s="8" customFormat="1" ht="31.9" customHeight="1" x14ac:dyDescent="0.25">
      <c r="A22" s="206"/>
      <c r="B22" s="75" t="s">
        <v>9</v>
      </c>
      <c r="C22" s="73"/>
      <c r="D22" s="171"/>
      <c r="E22" s="171"/>
      <c r="F22" s="74"/>
      <c r="G22" s="216"/>
      <c r="H22" s="208"/>
      <c r="I22" s="211"/>
      <c r="J22" s="204"/>
      <c r="K22" s="204"/>
      <c r="L22" s="204"/>
    </row>
    <row r="23" spans="1:13" s="30" customFormat="1" ht="130.15" customHeight="1" x14ac:dyDescent="0.35">
      <c r="A23" s="70" t="s">
        <v>45</v>
      </c>
      <c r="B23" s="36" t="s">
        <v>43</v>
      </c>
      <c r="C23" s="36" t="s">
        <v>44</v>
      </c>
      <c r="D23" s="213"/>
      <c r="E23" s="213"/>
      <c r="F23" s="77">
        <f>F14*15%</f>
        <v>0</v>
      </c>
      <c r="G23" s="217"/>
      <c r="H23" s="208"/>
      <c r="I23" s="211"/>
      <c r="J23" s="204"/>
      <c r="K23" s="204"/>
      <c r="L23" s="204"/>
      <c r="M23" s="35"/>
    </row>
    <row r="24" spans="1:13" s="8" customFormat="1" ht="16.149999999999999" customHeight="1" x14ac:dyDescent="0.25">
      <c r="A24" s="218" t="s">
        <v>11</v>
      </c>
      <c r="B24" s="218"/>
      <c r="C24" s="218"/>
      <c r="D24" s="218"/>
      <c r="E24" s="218"/>
      <c r="F24" s="76">
        <f>F23+F14</f>
        <v>0</v>
      </c>
      <c r="G24" s="76">
        <f>IF(F24&gt;1500,1500,F24)</f>
        <v>0</v>
      </c>
      <c r="H24" s="209"/>
      <c r="I24" s="212"/>
      <c r="J24" s="205"/>
      <c r="K24" s="205"/>
      <c r="L24" s="205"/>
    </row>
    <row r="25" spans="1:13" s="8" customFormat="1" ht="14.45" customHeight="1" x14ac:dyDescent="0.25">
      <c r="A25" s="202" t="s">
        <v>57</v>
      </c>
      <c r="B25" s="202"/>
      <c r="C25" s="202"/>
      <c r="D25" s="202"/>
      <c r="E25" s="202"/>
      <c r="F25" s="202"/>
      <c r="G25" s="202"/>
      <c r="H25" s="202"/>
      <c r="I25" s="202"/>
      <c r="J25" s="202"/>
      <c r="K25" s="202"/>
      <c r="L25" s="202"/>
    </row>
    <row r="26" spans="1:13" s="8" customFormat="1" ht="14.45" customHeight="1" x14ac:dyDescent="0.25">
      <c r="A26" s="202"/>
      <c r="B26" s="202"/>
      <c r="C26" s="202"/>
      <c r="D26" s="202"/>
      <c r="E26" s="202"/>
      <c r="F26" s="202"/>
      <c r="G26" s="202"/>
      <c r="H26" s="202"/>
      <c r="I26" s="202"/>
      <c r="J26" s="202"/>
      <c r="K26" s="202"/>
      <c r="L26" s="202"/>
    </row>
    <row r="27" spans="1:13" s="8" customFormat="1" ht="15.75" x14ac:dyDescent="0.25">
      <c r="A27" s="9"/>
      <c r="B27" s="9"/>
      <c r="C27" s="9"/>
      <c r="D27" s="9"/>
      <c r="E27" s="9"/>
      <c r="F27" s="9"/>
      <c r="G27" s="9"/>
      <c r="H27" s="9"/>
      <c r="I27" s="9"/>
      <c r="J27" s="9"/>
      <c r="K27" s="9"/>
      <c r="L27" s="9"/>
    </row>
    <row r="28" spans="1:13" s="8" customFormat="1" ht="15.75" x14ac:dyDescent="0.25">
      <c r="A28" s="9"/>
      <c r="B28" s="9"/>
      <c r="C28" s="9"/>
      <c r="D28" s="9"/>
      <c r="E28" s="9"/>
      <c r="F28" s="9"/>
      <c r="G28" s="9"/>
      <c r="H28" s="9"/>
      <c r="I28" s="10"/>
      <c r="J28" s="10"/>
      <c r="K28" s="10"/>
      <c r="L28" s="10"/>
    </row>
    <row r="29" spans="1:13" s="8" customFormat="1" ht="21" customHeight="1" x14ac:dyDescent="0.25">
      <c r="A29" s="172" t="s">
        <v>62</v>
      </c>
      <c r="B29" s="174"/>
      <c r="C29" s="11"/>
      <c r="D29" s="11"/>
      <c r="E29" s="37"/>
      <c r="F29" s="64"/>
      <c r="G29" s="64"/>
      <c r="H29" s="64"/>
      <c r="I29" s="38"/>
      <c r="J29" s="10"/>
      <c r="K29" s="176"/>
      <c r="L29" s="177"/>
    </row>
    <row r="30" spans="1:13" s="8" customFormat="1" ht="21" customHeight="1" x14ac:dyDescent="0.25">
      <c r="A30" s="173"/>
      <c r="B30" s="175"/>
      <c r="C30" s="11"/>
      <c r="D30" s="11"/>
      <c r="E30" s="39"/>
      <c r="F30" s="65"/>
      <c r="G30" s="65"/>
      <c r="H30" s="65"/>
      <c r="I30" s="40"/>
      <c r="J30" s="10"/>
      <c r="K30" s="178"/>
      <c r="L30" s="179"/>
    </row>
    <row r="31" spans="1:13" s="8" customFormat="1" ht="21" customHeight="1" x14ac:dyDescent="0.25">
      <c r="A31" s="113" t="s">
        <v>63</v>
      </c>
      <c r="B31" s="182"/>
      <c r="C31" s="12"/>
      <c r="D31" s="12"/>
      <c r="E31" s="41"/>
      <c r="F31" s="66"/>
      <c r="G31" s="66"/>
      <c r="H31" s="66"/>
      <c r="I31" s="40"/>
      <c r="J31" s="13"/>
      <c r="K31" s="178"/>
      <c r="L31" s="179"/>
    </row>
    <row r="32" spans="1:13" s="8" customFormat="1" ht="21" customHeight="1" x14ac:dyDescent="0.25">
      <c r="A32" s="113"/>
      <c r="B32" s="183"/>
      <c r="C32" s="12"/>
      <c r="D32" s="12"/>
      <c r="E32" s="39"/>
      <c r="F32" s="65"/>
      <c r="G32" s="65"/>
      <c r="H32" s="65"/>
      <c r="I32" s="40"/>
      <c r="J32" s="14"/>
      <c r="K32" s="178"/>
      <c r="L32" s="179"/>
    </row>
    <row r="33" spans="1:12" s="8" customFormat="1" ht="14.45" customHeight="1" x14ac:dyDescent="0.25">
      <c r="A33" s="15"/>
      <c r="B33" s="16"/>
      <c r="C33" s="16"/>
      <c r="D33" s="16"/>
      <c r="E33" s="39"/>
      <c r="F33" s="65"/>
      <c r="G33" s="65"/>
      <c r="H33" s="65"/>
      <c r="I33" s="40"/>
      <c r="J33" s="17"/>
      <c r="K33" s="178"/>
      <c r="L33" s="179"/>
    </row>
    <row r="34" spans="1:12" s="8" customFormat="1" ht="14.45" customHeight="1" x14ac:dyDescent="0.25">
      <c r="A34" s="15"/>
      <c r="B34" s="113" t="s">
        <v>12</v>
      </c>
      <c r="C34" s="113"/>
      <c r="D34" s="184"/>
      <c r="E34" s="42"/>
      <c r="F34" s="18"/>
      <c r="G34" s="18"/>
      <c r="H34" s="18"/>
      <c r="I34" s="40"/>
      <c r="J34" s="185" t="s">
        <v>13</v>
      </c>
      <c r="K34" s="178"/>
      <c r="L34" s="179"/>
    </row>
    <row r="35" spans="1:12" s="8" customFormat="1" ht="15.75" x14ac:dyDescent="0.25">
      <c r="A35" s="18"/>
      <c r="B35" s="113"/>
      <c r="C35" s="113"/>
      <c r="D35" s="184"/>
      <c r="E35" s="42"/>
      <c r="F35" s="18"/>
      <c r="G35" s="18"/>
      <c r="H35" s="18"/>
      <c r="I35" s="40"/>
      <c r="J35" s="186"/>
      <c r="K35" s="178"/>
      <c r="L35" s="179"/>
    </row>
    <row r="36" spans="1:12" s="8" customFormat="1" ht="25.9" customHeight="1" x14ac:dyDescent="0.25">
      <c r="A36" s="19"/>
      <c r="B36" s="113"/>
      <c r="C36" s="113"/>
      <c r="D36" s="184"/>
      <c r="E36" s="42"/>
      <c r="F36" s="18"/>
      <c r="G36" s="18"/>
      <c r="H36" s="18"/>
      <c r="I36" s="40"/>
      <c r="J36" s="187"/>
      <c r="K36" s="178"/>
      <c r="L36" s="179"/>
    </row>
    <row r="37" spans="1:12" s="8" customFormat="1" ht="14.45" customHeight="1" x14ac:dyDescent="0.25">
      <c r="A37" s="20"/>
      <c r="B37" s="16"/>
      <c r="C37" s="16"/>
      <c r="D37" s="16"/>
      <c r="E37" s="39"/>
      <c r="F37" s="65"/>
      <c r="G37" s="65"/>
      <c r="H37" s="65"/>
      <c r="I37" s="40"/>
      <c r="J37" s="17"/>
      <c r="K37" s="178"/>
      <c r="L37" s="179"/>
    </row>
    <row r="38" spans="1:12" s="8" customFormat="1" ht="14.45" customHeight="1" x14ac:dyDescent="0.25">
      <c r="A38" s="21"/>
      <c r="B38" s="22"/>
      <c r="C38" s="16"/>
      <c r="D38" s="16"/>
      <c r="E38" s="43"/>
      <c r="F38" s="67"/>
      <c r="G38" s="67"/>
      <c r="H38" s="67"/>
      <c r="I38" s="44"/>
      <c r="J38" s="17"/>
      <c r="K38" s="180"/>
      <c r="L38" s="181"/>
    </row>
    <row r="39" spans="1:12" s="8" customFormat="1" ht="15.75" x14ac:dyDescent="0.25">
      <c r="A39" s="15"/>
      <c r="B39" s="23"/>
      <c r="C39" s="23"/>
      <c r="D39" s="24"/>
      <c r="E39" s="25"/>
      <c r="F39" s="25"/>
      <c r="G39" s="25"/>
      <c r="H39" s="25"/>
      <c r="I39" s="26"/>
      <c r="J39" s="27"/>
      <c r="K39" s="26"/>
      <c r="L39" s="26"/>
    </row>
    <row r="40" spans="1:12" s="8" customFormat="1" ht="15.75" x14ac:dyDescent="0.25">
      <c r="A40" s="15"/>
      <c r="B40" s="23"/>
      <c r="C40" s="23"/>
      <c r="D40" s="23"/>
      <c r="E40" s="28"/>
      <c r="F40" s="28"/>
      <c r="G40" s="28"/>
      <c r="H40" s="28"/>
      <c r="I40" s="27"/>
      <c r="J40" s="27"/>
      <c r="K40" s="27"/>
      <c r="L40" s="27"/>
    </row>
    <row r="41" spans="1:12" s="8" customFormat="1" ht="15.75" x14ac:dyDescent="0.25">
      <c r="A41" s="15"/>
      <c r="B41" s="23"/>
      <c r="C41" s="23"/>
      <c r="D41" s="23"/>
      <c r="E41" s="28"/>
      <c r="F41" s="28"/>
      <c r="G41" s="28"/>
      <c r="H41" s="28"/>
      <c r="I41" s="27"/>
      <c r="J41" s="27"/>
      <c r="K41" s="27"/>
      <c r="L41" s="27"/>
    </row>
    <row r="42" spans="1:12" s="8" customFormat="1" ht="15.75" x14ac:dyDescent="0.25">
      <c r="A42" s="15"/>
      <c r="B42" s="23"/>
      <c r="C42" s="23"/>
      <c r="D42" s="23"/>
      <c r="E42" s="28"/>
      <c r="F42" s="28"/>
      <c r="G42" s="28"/>
      <c r="H42" s="28"/>
      <c r="I42" s="27"/>
      <c r="J42" s="27"/>
      <c r="K42" s="27"/>
      <c r="L42" s="27"/>
    </row>
    <row r="43" spans="1:12" s="8" customFormat="1" ht="15.75" x14ac:dyDescent="0.25"/>
    <row r="44" spans="1:12" s="8" customFormat="1" ht="15.75" x14ac:dyDescent="0.25"/>
  </sheetData>
  <mergeCells count="39">
    <mergeCell ref="J14:J24"/>
    <mergeCell ref="K14:K24"/>
    <mergeCell ref="G14:G23"/>
    <mergeCell ref="A24:E24"/>
    <mergeCell ref="D19:E19"/>
    <mergeCell ref="B1:M3"/>
    <mergeCell ref="B4:M4"/>
    <mergeCell ref="A12:B12"/>
    <mergeCell ref="D12:E12"/>
    <mergeCell ref="I12:I13"/>
    <mergeCell ref="J12:L12"/>
    <mergeCell ref="C8:L8"/>
    <mergeCell ref="C6:L6"/>
    <mergeCell ref="F12:F13"/>
    <mergeCell ref="H12:H13"/>
    <mergeCell ref="G12:G13"/>
    <mergeCell ref="D13:E13"/>
    <mergeCell ref="C10:L10"/>
    <mergeCell ref="K29:L38"/>
    <mergeCell ref="A31:A32"/>
    <mergeCell ref="B31:B32"/>
    <mergeCell ref="B34:D36"/>
    <mergeCell ref="J34:J36"/>
    <mergeCell ref="D20:E20"/>
    <mergeCell ref="D21:E21"/>
    <mergeCell ref="D22:E22"/>
    <mergeCell ref="A29:A30"/>
    <mergeCell ref="B29:B30"/>
    <mergeCell ref="A25:L26"/>
    <mergeCell ref="L14:L24"/>
    <mergeCell ref="A14:A22"/>
    <mergeCell ref="D18:E18"/>
    <mergeCell ref="H14:H24"/>
    <mergeCell ref="I14:I24"/>
    <mergeCell ref="D23:E23"/>
    <mergeCell ref="D14:E14"/>
    <mergeCell ref="D15:E15"/>
    <mergeCell ref="D16:E16"/>
    <mergeCell ref="D17:E17"/>
  </mergeCells>
  <printOptions horizontalCentered="1" verticalCentered="1"/>
  <pageMargins left="0.31496062992125984" right="0.31496062992125984" top="0.35433070866141736" bottom="0.35433070866141736" header="0.31496062992125984" footer="0.31496062992125984"/>
  <pageSetup paperSize="8" scale="65"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M44"/>
  <sheetViews>
    <sheetView zoomScale="110" zoomScaleNormal="110" workbookViewId="0">
      <selection activeCell="A29" sqref="A29:D38"/>
    </sheetView>
  </sheetViews>
  <sheetFormatPr baseColWidth="10" defaultRowHeight="15" x14ac:dyDescent="0.25"/>
  <cols>
    <col min="1" max="1" width="26.28515625" customWidth="1"/>
    <col min="2" max="2" width="39.85546875" customWidth="1"/>
    <col min="3" max="3" width="41.28515625" customWidth="1"/>
    <col min="4" max="4" width="15.28515625" customWidth="1"/>
    <col min="5" max="5" width="30.7109375" customWidth="1"/>
    <col min="6" max="7" width="25.7109375" customWidth="1"/>
    <col min="8" max="8" width="23.5703125" customWidth="1"/>
    <col min="9" max="9" width="15.85546875" customWidth="1"/>
    <col min="10" max="12" width="15.5703125" customWidth="1"/>
    <col min="13" max="13" width="4" customWidth="1"/>
  </cols>
  <sheetData>
    <row r="1" spans="1:13" ht="33.6" customHeight="1" x14ac:dyDescent="0.25">
      <c r="A1" s="1"/>
      <c r="B1" s="188" t="s">
        <v>0</v>
      </c>
      <c r="C1" s="188"/>
      <c r="D1" s="188"/>
      <c r="E1" s="188"/>
      <c r="F1" s="188"/>
      <c r="G1" s="188"/>
      <c r="H1" s="188"/>
      <c r="I1" s="188"/>
      <c r="J1" s="188"/>
      <c r="K1" s="188"/>
      <c r="L1" s="188"/>
      <c r="M1" s="188"/>
    </row>
    <row r="2" spans="1:13" ht="33.75" x14ac:dyDescent="0.25">
      <c r="A2" s="1"/>
      <c r="B2" s="188"/>
      <c r="C2" s="188"/>
      <c r="D2" s="188"/>
      <c r="E2" s="188"/>
      <c r="F2" s="188"/>
      <c r="G2" s="188"/>
      <c r="H2" s="188"/>
      <c r="I2" s="188"/>
      <c r="J2" s="188"/>
      <c r="K2" s="188"/>
      <c r="L2" s="188"/>
      <c r="M2" s="188"/>
    </row>
    <row r="3" spans="1:13" ht="33.75" x14ac:dyDescent="0.25">
      <c r="A3" s="1"/>
      <c r="B3" s="188"/>
      <c r="C3" s="188"/>
      <c r="D3" s="188"/>
      <c r="E3" s="188"/>
      <c r="F3" s="188"/>
      <c r="G3" s="188"/>
      <c r="H3" s="188"/>
      <c r="I3" s="188"/>
      <c r="J3" s="188"/>
      <c r="K3" s="188"/>
      <c r="L3" s="188"/>
      <c r="M3" s="188"/>
    </row>
    <row r="4" spans="1:13" ht="33.6" customHeight="1" x14ac:dyDescent="0.25">
      <c r="A4" s="1"/>
      <c r="B4" s="116" t="s">
        <v>16</v>
      </c>
      <c r="C4" s="117"/>
      <c r="D4" s="117"/>
      <c r="E4" s="117"/>
      <c r="F4" s="117"/>
      <c r="G4" s="117"/>
      <c r="H4" s="117"/>
      <c r="I4" s="117"/>
      <c r="J4" s="117"/>
      <c r="K4" s="117"/>
      <c r="L4" s="117"/>
      <c r="M4" s="118"/>
    </row>
    <row r="5" spans="1:13" ht="33.75" x14ac:dyDescent="0.25">
      <c r="A5" s="1"/>
      <c r="B5" s="2"/>
      <c r="C5" s="2"/>
      <c r="D5" s="2"/>
      <c r="E5" s="2"/>
      <c r="F5" s="2"/>
      <c r="G5" s="2"/>
      <c r="H5" s="2"/>
      <c r="I5" s="2"/>
      <c r="J5" s="2"/>
      <c r="K5" s="2"/>
      <c r="L5" s="2"/>
    </row>
    <row r="6" spans="1:13" ht="37.5" x14ac:dyDescent="0.25">
      <c r="A6" s="1"/>
      <c r="B6" s="7" t="s">
        <v>46</v>
      </c>
      <c r="C6" s="194"/>
      <c r="D6" s="195"/>
      <c r="E6" s="195"/>
      <c r="F6" s="195"/>
      <c r="G6" s="195"/>
      <c r="H6" s="195"/>
      <c r="I6" s="195"/>
      <c r="J6" s="195"/>
      <c r="K6" s="195"/>
      <c r="L6" s="195"/>
    </row>
    <row r="7" spans="1:13" ht="33.75" x14ac:dyDescent="0.25">
      <c r="A7" s="1"/>
      <c r="B7" s="1"/>
      <c r="C7" s="1"/>
      <c r="D7" s="1"/>
      <c r="E7" s="1"/>
      <c r="F7" s="1"/>
      <c r="G7" s="1"/>
      <c r="H7" s="1"/>
      <c r="I7" s="1"/>
      <c r="J7" s="1"/>
      <c r="K7" s="1"/>
      <c r="L7" s="1"/>
    </row>
    <row r="8" spans="1:13" ht="37.5" x14ac:dyDescent="0.25">
      <c r="A8" s="3"/>
      <c r="B8" s="7" t="s">
        <v>1</v>
      </c>
      <c r="C8" s="194"/>
      <c r="D8" s="195"/>
      <c r="E8" s="195"/>
      <c r="F8" s="195"/>
      <c r="G8" s="195"/>
      <c r="H8" s="195"/>
      <c r="I8" s="195"/>
      <c r="J8" s="195"/>
      <c r="K8" s="195"/>
      <c r="L8" s="195"/>
    </row>
    <row r="9" spans="1:13" ht="33.75" x14ac:dyDescent="0.25">
      <c r="A9" s="3"/>
      <c r="B9" s="7"/>
      <c r="C9" s="1"/>
      <c r="D9" s="1"/>
      <c r="E9" s="1"/>
      <c r="F9" s="1"/>
      <c r="G9" s="1"/>
      <c r="H9" s="1"/>
      <c r="I9" s="1"/>
      <c r="J9" s="1"/>
      <c r="K9" s="1"/>
      <c r="L9" s="1"/>
    </row>
    <row r="10" spans="1:13" ht="33.75" x14ac:dyDescent="0.25">
      <c r="A10" s="3"/>
      <c r="B10" s="7" t="s">
        <v>60</v>
      </c>
      <c r="C10" s="199"/>
      <c r="D10" s="200"/>
      <c r="E10" s="200"/>
      <c r="F10" s="200"/>
      <c r="G10" s="200"/>
      <c r="H10" s="200"/>
      <c r="I10" s="200"/>
      <c r="J10" s="200"/>
      <c r="K10" s="200"/>
      <c r="L10" s="201"/>
    </row>
    <row r="11" spans="1:13" ht="33.75" x14ac:dyDescent="0.25">
      <c r="A11" s="1"/>
      <c r="B11" s="1"/>
      <c r="C11" s="1"/>
      <c r="D11" s="1"/>
      <c r="E11" s="4"/>
      <c r="F11" s="4"/>
      <c r="G11" s="4"/>
      <c r="H11" s="4"/>
      <c r="I11" s="5"/>
      <c r="J11" s="5"/>
      <c r="K11" s="5"/>
      <c r="L11" s="5"/>
    </row>
    <row r="12" spans="1:13" s="8" customFormat="1" ht="15.75" x14ac:dyDescent="0.25">
      <c r="A12" s="189" t="s">
        <v>2</v>
      </c>
      <c r="B12" s="190"/>
      <c r="C12" s="68" t="s">
        <v>14</v>
      </c>
      <c r="D12" s="191" t="s">
        <v>3</v>
      </c>
      <c r="E12" s="191"/>
      <c r="F12" s="196" t="s">
        <v>47</v>
      </c>
      <c r="G12" s="196" t="s">
        <v>50</v>
      </c>
      <c r="H12" s="196" t="s">
        <v>48</v>
      </c>
      <c r="I12" s="192" t="s">
        <v>15</v>
      </c>
      <c r="J12" s="193" t="s">
        <v>5</v>
      </c>
      <c r="K12" s="193"/>
      <c r="L12" s="193"/>
    </row>
    <row r="13" spans="1:13" s="8" customFormat="1" ht="67.150000000000006" customHeight="1" x14ac:dyDescent="0.25">
      <c r="A13" s="70" t="s">
        <v>6</v>
      </c>
      <c r="B13" s="70" t="s">
        <v>7</v>
      </c>
      <c r="C13" s="69" t="s">
        <v>8</v>
      </c>
      <c r="D13" s="198" t="s">
        <v>49</v>
      </c>
      <c r="E13" s="198"/>
      <c r="F13" s="197"/>
      <c r="G13" s="197"/>
      <c r="H13" s="197"/>
      <c r="I13" s="192"/>
      <c r="J13" s="71">
        <v>2018</v>
      </c>
      <c r="K13" s="71">
        <v>2019</v>
      </c>
      <c r="L13" s="71">
        <v>2020</v>
      </c>
    </row>
    <row r="14" spans="1:13" s="8" customFormat="1" ht="31.15" customHeight="1" x14ac:dyDescent="0.25">
      <c r="A14" s="206" t="s">
        <v>51</v>
      </c>
      <c r="B14" s="72" t="s">
        <v>10</v>
      </c>
      <c r="C14" s="63"/>
      <c r="D14" s="214"/>
      <c r="E14" s="214"/>
      <c r="F14" s="78">
        <f>SUM(F15:F22)</f>
        <v>0</v>
      </c>
      <c r="G14" s="215"/>
      <c r="H14" s="207"/>
      <c r="I14" s="210">
        <f>H14*G24</f>
        <v>0</v>
      </c>
      <c r="J14" s="203"/>
      <c r="K14" s="203"/>
      <c r="L14" s="203"/>
    </row>
    <row r="15" spans="1:13" s="8" customFormat="1" ht="31.15" customHeight="1" x14ac:dyDescent="0.25">
      <c r="A15" s="206"/>
      <c r="B15" s="75" t="s">
        <v>9</v>
      </c>
      <c r="C15" s="73"/>
      <c r="D15" s="171"/>
      <c r="E15" s="171"/>
      <c r="F15" s="74"/>
      <c r="G15" s="216"/>
      <c r="H15" s="208"/>
      <c r="I15" s="211"/>
      <c r="J15" s="204"/>
      <c r="K15" s="204"/>
      <c r="L15" s="204"/>
    </row>
    <row r="16" spans="1:13" s="8" customFormat="1" ht="31.15" customHeight="1" x14ac:dyDescent="0.25">
      <c r="A16" s="206"/>
      <c r="B16" s="75" t="s">
        <v>9</v>
      </c>
      <c r="C16" s="73"/>
      <c r="D16" s="171"/>
      <c r="E16" s="171"/>
      <c r="F16" s="74"/>
      <c r="G16" s="216"/>
      <c r="H16" s="208"/>
      <c r="I16" s="211"/>
      <c r="J16" s="204"/>
      <c r="K16" s="204"/>
      <c r="L16" s="204"/>
    </row>
    <row r="17" spans="1:13" s="8" customFormat="1" ht="31.15" customHeight="1" x14ac:dyDescent="0.25">
      <c r="A17" s="206"/>
      <c r="B17" s="75" t="s">
        <v>9</v>
      </c>
      <c r="C17" s="73"/>
      <c r="D17" s="171"/>
      <c r="E17" s="171"/>
      <c r="F17" s="74"/>
      <c r="G17" s="216"/>
      <c r="H17" s="208"/>
      <c r="I17" s="211"/>
      <c r="J17" s="204"/>
      <c r="K17" s="204"/>
      <c r="L17" s="204"/>
    </row>
    <row r="18" spans="1:13" s="8" customFormat="1" ht="31.15" customHeight="1" x14ac:dyDescent="0.25">
      <c r="A18" s="206"/>
      <c r="B18" s="75" t="s">
        <v>9</v>
      </c>
      <c r="C18" s="73"/>
      <c r="D18" s="171"/>
      <c r="E18" s="171"/>
      <c r="F18" s="74"/>
      <c r="G18" s="216"/>
      <c r="H18" s="208"/>
      <c r="I18" s="211"/>
      <c r="J18" s="204"/>
      <c r="K18" s="204"/>
      <c r="L18" s="204"/>
    </row>
    <row r="19" spans="1:13" s="8" customFormat="1" ht="31.15" customHeight="1" x14ac:dyDescent="0.25">
      <c r="A19" s="206"/>
      <c r="B19" s="75" t="s">
        <v>9</v>
      </c>
      <c r="C19" s="73"/>
      <c r="D19" s="171"/>
      <c r="E19" s="171"/>
      <c r="F19" s="74"/>
      <c r="G19" s="216"/>
      <c r="H19" s="208"/>
      <c r="I19" s="211"/>
      <c r="J19" s="204"/>
      <c r="K19" s="204"/>
      <c r="L19" s="204"/>
    </row>
    <row r="20" spans="1:13" s="8" customFormat="1" ht="31.15" customHeight="1" x14ac:dyDescent="0.25">
      <c r="A20" s="206"/>
      <c r="B20" s="75" t="s">
        <v>9</v>
      </c>
      <c r="C20" s="73"/>
      <c r="D20" s="171"/>
      <c r="E20" s="171"/>
      <c r="F20" s="74"/>
      <c r="G20" s="216"/>
      <c r="H20" s="208"/>
      <c r="I20" s="211"/>
      <c r="J20" s="204"/>
      <c r="K20" s="204"/>
      <c r="L20" s="204"/>
    </row>
    <row r="21" spans="1:13" s="8" customFormat="1" ht="31.15" customHeight="1" x14ac:dyDescent="0.25">
      <c r="A21" s="206"/>
      <c r="B21" s="75" t="s">
        <v>9</v>
      </c>
      <c r="C21" s="73"/>
      <c r="D21" s="171"/>
      <c r="E21" s="171"/>
      <c r="F21" s="74"/>
      <c r="G21" s="216"/>
      <c r="H21" s="208"/>
      <c r="I21" s="211"/>
      <c r="J21" s="204"/>
      <c r="K21" s="204"/>
      <c r="L21" s="204"/>
    </row>
    <row r="22" spans="1:13" s="8" customFormat="1" ht="31.9" customHeight="1" x14ac:dyDescent="0.25">
      <c r="A22" s="206"/>
      <c r="B22" s="75" t="s">
        <v>9</v>
      </c>
      <c r="C22" s="73"/>
      <c r="D22" s="171"/>
      <c r="E22" s="171"/>
      <c r="F22" s="74"/>
      <c r="G22" s="216"/>
      <c r="H22" s="208"/>
      <c r="I22" s="211"/>
      <c r="J22" s="204"/>
      <c r="K22" s="204"/>
      <c r="L22" s="204"/>
    </row>
    <row r="23" spans="1:13" s="30" customFormat="1" ht="130.15" customHeight="1" x14ac:dyDescent="0.35">
      <c r="A23" s="70" t="s">
        <v>45</v>
      </c>
      <c r="B23" s="36" t="s">
        <v>43</v>
      </c>
      <c r="C23" s="36" t="s">
        <v>44</v>
      </c>
      <c r="D23" s="213"/>
      <c r="E23" s="213"/>
      <c r="F23" s="77">
        <f>F14*15%</f>
        <v>0</v>
      </c>
      <c r="G23" s="217"/>
      <c r="H23" s="208"/>
      <c r="I23" s="211"/>
      <c r="J23" s="204"/>
      <c r="K23" s="204"/>
      <c r="L23" s="204"/>
      <c r="M23" s="35"/>
    </row>
    <row r="24" spans="1:13" s="8" customFormat="1" ht="16.149999999999999" customHeight="1" x14ac:dyDescent="0.25">
      <c r="A24" s="218" t="s">
        <v>11</v>
      </c>
      <c r="B24" s="218"/>
      <c r="C24" s="218"/>
      <c r="D24" s="218"/>
      <c r="E24" s="218"/>
      <c r="F24" s="76">
        <f>F23+F14</f>
        <v>0</v>
      </c>
      <c r="G24" s="76">
        <f>IF(F24&gt;1500,1500,F24)</f>
        <v>0</v>
      </c>
      <c r="H24" s="209"/>
      <c r="I24" s="212"/>
      <c r="J24" s="205"/>
      <c r="K24" s="205"/>
      <c r="L24" s="205"/>
    </row>
    <row r="25" spans="1:13" s="8" customFormat="1" ht="14.45" customHeight="1" x14ac:dyDescent="0.25">
      <c r="A25" s="202" t="s">
        <v>57</v>
      </c>
      <c r="B25" s="202"/>
      <c r="C25" s="202"/>
      <c r="D25" s="202"/>
      <c r="E25" s="202"/>
      <c r="F25" s="202"/>
      <c r="G25" s="202"/>
      <c r="H25" s="202"/>
      <c r="I25" s="202"/>
      <c r="J25" s="202"/>
      <c r="K25" s="202"/>
      <c r="L25" s="202"/>
    </row>
    <row r="26" spans="1:13" s="8" customFormat="1" ht="14.45" customHeight="1" x14ac:dyDescent="0.25">
      <c r="A26" s="202"/>
      <c r="B26" s="202"/>
      <c r="C26" s="202"/>
      <c r="D26" s="202"/>
      <c r="E26" s="202"/>
      <c r="F26" s="202"/>
      <c r="G26" s="202"/>
      <c r="H26" s="202"/>
      <c r="I26" s="202"/>
      <c r="J26" s="202"/>
      <c r="K26" s="202"/>
      <c r="L26" s="202"/>
    </row>
    <row r="27" spans="1:13" s="8" customFormat="1" ht="15.75" x14ac:dyDescent="0.25">
      <c r="A27" s="9"/>
      <c r="B27" s="9"/>
      <c r="C27" s="9"/>
      <c r="D27" s="9"/>
      <c r="E27" s="9"/>
      <c r="F27" s="9"/>
      <c r="G27" s="9"/>
      <c r="H27" s="9"/>
      <c r="I27" s="9"/>
      <c r="J27" s="9"/>
      <c r="K27" s="9"/>
      <c r="L27" s="9"/>
    </row>
    <row r="28" spans="1:13" s="8" customFormat="1" ht="15.75" x14ac:dyDescent="0.25">
      <c r="A28" s="9"/>
      <c r="B28" s="9"/>
      <c r="C28" s="9"/>
      <c r="D28" s="9"/>
      <c r="E28" s="9"/>
      <c r="F28" s="9"/>
      <c r="G28" s="9"/>
      <c r="H28" s="9"/>
      <c r="I28" s="10"/>
      <c r="J28" s="10"/>
      <c r="K28" s="10"/>
      <c r="L28" s="10"/>
    </row>
    <row r="29" spans="1:13" s="8" customFormat="1" ht="21" customHeight="1" x14ac:dyDescent="0.25">
      <c r="A29" s="172" t="s">
        <v>62</v>
      </c>
      <c r="B29" s="174"/>
      <c r="C29" s="11"/>
      <c r="D29" s="11"/>
      <c r="E29" s="37"/>
      <c r="F29" s="64"/>
      <c r="G29" s="64"/>
      <c r="H29" s="64"/>
      <c r="I29" s="38"/>
      <c r="J29" s="10"/>
      <c r="K29" s="176"/>
      <c r="L29" s="177"/>
    </row>
    <row r="30" spans="1:13" s="8" customFormat="1" ht="21" customHeight="1" x14ac:dyDescent="0.25">
      <c r="A30" s="173"/>
      <c r="B30" s="175"/>
      <c r="C30" s="11"/>
      <c r="D30" s="11"/>
      <c r="E30" s="39"/>
      <c r="F30" s="65"/>
      <c r="G30" s="65"/>
      <c r="H30" s="65"/>
      <c r="I30" s="40"/>
      <c r="J30" s="10"/>
      <c r="K30" s="178"/>
      <c r="L30" s="179"/>
    </row>
    <row r="31" spans="1:13" s="8" customFormat="1" ht="21" customHeight="1" x14ac:dyDescent="0.25">
      <c r="A31" s="113" t="s">
        <v>63</v>
      </c>
      <c r="B31" s="182"/>
      <c r="C31" s="12"/>
      <c r="D31" s="12"/>
      <c r="E31" s="41"/>
      <c r="F31" s="66"/>
      <c r="G31" s="66"/>
      <c r="H31" s="66"/>
      <c r="I31" s="40"/>
      <c r="J31" s="13"/>
      <c r="K31" s="178"/>
      <c r="L31" s="179"/>
    </row>
    <row r="32" spans="1:13" s="8" customFormat="1" ht="21" customHeight="1" x14ac:dyDescent="0.25">
      <c r="A32" s="113"/>
      <c r="B32" s="183"/>
      <c r="C32" s="12"/>
      <c r="D32" s="12"/>
      <c r="E32" s="39"/>
      <c r="F32" s="65"/>
      <c r="G32" s="65"/>
      <c r="H32" s="65"/>
      <c r="I32" s="40"/>
      <c r="J32" s="14"/>
      <c r="K32" s="178"/>
      <c r="L32" s="179"/>
    </row>
    <row r="33" spans="1:12" s="8" customFormat="1" ht="14.45" customHeight="1" x14ac:dyDescent="0.25">
      <c r="A33" s="15"/>
      <c r="B33" s="16"/>
      <c r="C33" s="16"/>
      <c r="D33" s="16"/>
      <c r="E33" s="39"/>
      <c r="F33" s="65"/>
      <c r="G33" s="65"/>
      <c r="H33" s="65"/>
      <c r="I33" s="40"/>
      <c r="J33" s="17"/>
      <c r="K33" s="178"/>
      <c r="L33" s="179"/>
    </row>
    <row r="34" spans="1:12" s="8" customFormat="1" ht="14.45" customHeight="1" x14ac:dyDescent="0.25">
      <c r="A34" s="15"/>
      <c r="B34" s="113" t="s">
        <v>12</v>
      </c>
      <c r="C34" s="113"/>
      <c r="D34" s="184"/>
      <c r="E34" s="42"/>
      <c r="F34" s="18"/>
      <c r="G34" s="18"/>
      <c r="H34" s="18"/>
      <c r="I34" s="40"/>
      <c r="J34" s="185" t="s">
        <v>13</v>
      </c>
      <c r="K34" s="178"/>
      <c r="L34" s="179"/>
    </row>
    <row r="35" spans="1:12" s="8" customFormat="1" ht="15.75" x14ac:dyDescent="0.25">
      <c r="A35" s="18"/>
      <c r="B35" s="113"/>
      <c r="C35" s="113"/>
      <c r="D35" s="184"/>
      <c r="E35" s="42"/>
      <c r="F35" s="18"/>
      <c r="G35" s="18"/>
      <c r="H35" s="18"/>
      <c r="I35" s="40"/>
      <c r="J35" s="186"/>
      <c r="K35" s="178"/>
      <c r="L35" s="179"/>
    </row>
    <row r="36" spans="1:12" s="8" customFormat="1" ht="25.9" customHeight="1" x14ac:dyDescent="0.25">
      <c r="A36" s="19"/>
      <c r="B36" s="113"/>
      <c r="C36" s="113"/>
      <c r="D36" s="184"/>
      <c r="E36" s="42"/>
      <c r="F36" s="18"/>
      <c r="G36" s="18"/>
      <c r="H36" s="18"/>
      <c r="I36" s="40"/>
      <c r="J36" s="187"/>
      <c r="K36" s="178"/>
      <c r="L36" s="179"/>
    </row>
    <row r="37" spans="1:12" s="8" customFormat="1" ht="14.45" customHeight="1" x14ac:dyDescent="0.25">
      <c r="A37" s="20"/>
      <c r="B37" s="16"/>
      <c r="C37" s="16"/>
      <c r="D37" s="16"/>
      <c r="E37" s="39"/>
      <c r="F37" s="65"/>
      <c r="G37" s="65"/>
      <c r="H37" s="65"/>
      <c r="I37" s="40"/>
      <c r="J37" s="17"/>
      <c r="K37" s="178"/>
      <c r="L37" s="179"/>
    </row>
    <row r="38" spans="1:12" s="8" customFormat="1" ht="14.45" customHeight="1" x14ac:dyDescent="0.25">
      <c r="A38" s="21"/>
      <c r="B38" s="22"/>
      <c r="C38" s="16"/>
      <c r="D38" s="16"/>
      <c r="E38" s="43"/>
      <c r="F38" s="67"/>
      <c r="G38" s="67"/>
      <c r="H38" s="67"/>
      <c r="I38" s="44"/>
      <c r="J38" s="17"/>
      <c r="K38" s="180"/>
      <c r="L38" s="181"/>
    </row>
    <row r="39" spans="1:12" s="8" customFormat="1" ht="15.75" x14ac:dyDescent="0.25">
      <c r="A39" s="15"/>
      <c r="B39" s="23"/>
      <c r="C39" s="23"/>
      <c r="D39" s="24"/>
      <c r="E39" s="25"/>
      <c r="F39" s="25"/>
      <c r="G39" s="25"/>
      <c r="H39" s="25"/>
      <c r="I39" s="26"/>
      <c r="J39" s="27"/>
      <c r="K39" s="26"/>
      <c r="L39" s="26"/>
    </row>
    <row r="40" spans="1:12" s="8" customFormat="1" ht="15.75" x14ac:dyDescent="0.25">
      <c r="A40" s="15"/>
      <c r="B40" s="23"/>
      <c r="C40" s="23"/>
      <c r="D40" s="23"/>
      <c r="E40" s="28"/>
      <c r="F40" s="28"/>
      <c r="G40" s="28"/>
      <c r="H40" s="28"/>
      <c r="I40" s="27"/>
      <c r="J40" s="27"/>
      <c r="K40" s="27"/>
      <c r="L40" s="27"/>
    </row>
    <row r="41" spans="1:12" s="8" customFormat="1" ht="15.75" x14ac:dyDescent="0.25">
      <c r="A41" s="15"/>
      <c r="B41" s="23"/>
      <c r="C41" s="23"/>
      <c r="D41" s="23"/>
      <c r="E41" s="28"/>
      <c r="F41" s="28"/>
      <c r="G41" s="28"/>
      <c r="H41" s="28"/>
      <c r="I41" s="27"/>
      <c r="J41" s="27"/>
      <c r="K41" s="27"/>
      <c r="L41" s="27"/>
    </row>
    <row r="42" spans="1:12" s="8" customFormat="1" ht="15.75" x14ac:dyDescent="0.25">
      <c r="A42" s="15"/>
      <c r="B42" s="23"/>
      <c r="C42" s="23"/>
      <c r="D42" s="23"/>
      <c r="E42" s="28"/>
      <c r="F42" s="28"/>
      <c r="G42" s="28"/>
      <c r="H42" s="28"/>
      <c r="I42" s="27"/>
      <c r="J42" s="27"/>
      <c r="K42" s="27"/>
      <c r="L42" s="27"/>
    </row>
    <row r="43" spans="1:12" s="8" customFormat="1" ht="15.75" x14ac:dyDescent="0.25"/>
    <row r="44" spans="1:12" s="8" customFormat="1" ht="15.75" x14ac:dyDescent="0.25"/>
  </sheetData>
  <mergeCells count="39">
    <mergeCell ref="J14:J24"/>
    <mergeCell ref="D22:E22"/>
    <mergeCell ref="D23:E23"/>
    <mergeCell ref="A24:E24"/>
    <mergeCell ref="D18:E18"/>
    <mergeCell ref="D19:E19"/>
    <mergeCell ref="D20:E20"/>
    <mergeCell ref="D21:E21"/>
    <mergeCell ref="A14:A22"/>
    <mergeCell ref="D15:E15"/>
    <mergeCell ref="D16:E16"/>
    <mergeCell ref="D17:E17"/>
    <mergeCell ref="G14:G23"/>
    <mergeCell ref="H14:H24"/>
    <mergeCell ref="D14:E14"/>
    <mergeCell ref="A25:L26"/>
    <mergeCell ref="A29:A30"/>
    <mergeCell ref="B29:B30"/>
    <mergeCell ref="K29:L38"/>
    <mergeCell ref="A31:A32"/>
    <mergeCell ref="B31:B32"/>
    <mergeCell ref="J34:J36"/>
    <mergeCell ref="B34:D36"/>
    <mergeCell ref="K14:K24"/>
    <mergeCell ref="L14:L24"/>
    <mergeCell ref="B1:M3"/>
    <mergeCell ref="B4:M4"/>
    <mergeCell ref="A12:B12"/>
    <mergeCell ref="D12:E12"/>
    <mergeCell ref="F12:F13"/>
    <mergeCell ref="G12:G13"/>
    <mergeCell ref="H12:H13"/>
    <mergeCell ref="I12:I13"/>
    <mergeCell ref="J12:L12"/>
    <mergeCell ref="D13:E13"/>
    <mergeCell ref="C8:L8"/>
    <mergeCell ref="C6:L6"/>
    <mergeCell ref="C10:L10"/>
    <mergeCell ref="I14:I24"/>
  </mergeCells>
  <printOptions horizontalCentered="1" verticalCentered="1"/>
  <pageMargins left="0.31496062992125984" right="0.31496062992125984" top="0.35433070866141736" bottom="0.35433070866141736" header="0.31496062992125984" footer="0.31496062992125984"/>
  <pageSetup paperSize="8" scale="68"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M44"/>
  <sheetViews>
    <sheetView zoomScale="90" zoomScaleNormal="90" workbookViewId="0">
      <selection activeCell="A2" sqref="A2"/>
    </sheetView>
  </sheetViews>
  <sheetFormatPr baseColWidth="10" defaultRowHeight="15" x14ac:dyDescent="0.25"/>
  <cols>
    <col min="1" max="1" width="26.28515625" customWidth="1"/>
    <col min="2" max="2" width="39.85546875" customWidth="1"/>
    <col min="3" max="3" width="41.28515625" customWidth="1"/>
    <col min="4" max="4" width="15.28515625" customWidth="1"/>
    <col min="5" max="5" width="30.7109375" customWidth="1"/>
    <col min="6" max="7" width="25.7109375" customWidth="1"/>
    <col min="8" max="8" width="23.5703125" customWidth="1"/>
    <col min="9" max="9" width="15.85546875" customWidth="1"/>
    <col min="10" max="12" width="15.5703125" customWidth="1"/>
    <col min="13" max="13" width="4" customWidth="1"/>
  </cols>
  <sheetData>
    <row r="1" spans="1:13" ht="33.6" customHeight="1" x14ac:dyDescent="0.25">
      <c r="A1" s="1"/>
      <c r="B1" s="188" t="s">
        <v>0</v>
      </c>
      <c r="C1" s="188"/>
      <c r="D1" s="188"/>
      <c r="E1" s="188"/>
      <c r="F1" s="188"/>
      <c r="G1" s="188"/>
      <c r="H1" s="188"/>
      <c r="I1" s="188"/>
      <c r="J1" s="188"/>
      <c r="K1" s="188"/>
      <c r="L1" s="188"/>
      <c r="M1" s="188"/>
    </row>
    <row r="2" spans="1:13" ht="33.75" x14ac:dyDescent="0.25">
      <c r="A2" s="1"/>
      <c r="B2" s="188"/>
      <c r="C2" s="188"/>
      <c r="D2" s="188"/>
      <c r="E2" s="188"/>
      <c r="F2" s="188"/>
      <c r="G2" s="188"/>
      <c r="H2" s="188"/>
      <c r="I2" s="188"/>
      <c r="J2" s="188"/>
      <c r="K2" s="188"/>
      <c r="L2" s="188"/>
      <c r="M2" s="188"/>
    </row>
    <row r="3" spans="1:13" ht="33.75" x14ac:dyDescent="0.25">
      <c r="A3" s="1"/>
      <c r="B3" s="188"/>
      <c r="C3" s="188"/>
      <c r="D3" s="188"/>
      <c r="E3" s="188"/>
      <c r="F3" s="188"/>
      <c r="G3" s="188"/>
      <c r="H3" s="188"/>
      <c r="I3" s="188"/>
      <c r="J3" s="188"/>
      <c r="K3" s="188"/>
      <c r="L3" s="188"/>
      <c r="M3" s="188"/>
    </row>
    <row r="4" spans="1:13" ht="33.6" customHeight="1" x14ac:dyDescent="0.25">
      <c r="A4" s="1"/>
      <c r="B4" s="116" t="s">
        <v>16</v>
      </c>
      <c r="C4" s="117"/>
      <c r="D4" s="117"/>
      <c r="E4" s="117"/>
      <c r="F4" s="117"/>
      <c r="G4" s="117"/>
      <c r="H4" s="117"/>
      <c r="I4" s="117"/>
      <c r="J4" s="117"/>
      <c r="K4" s="117"/>
      <c r="L4" s="117"/>
      <c r="M4" s="118"/>
    </row>
    <row r="5" spans="1:13" ht="33.75" x14ac:dyDescent="0.25">
      <c r="A5" s="1"/>
      <c r="B5" s="2"/>
      <c r="C5" s="2"/>
      <c r="D5" s="2"/>
      <c r="E5" s="2"/>
      <c r="F5" s="2"/>
      <c r="G5" s="2"/>
      <c r="H5" s="2"/>
      <c r="I5" s="2"/>
      <c r="J5" s="2"/>
      <c r="K5" s="2"/>
      <c r="L5" s="2"/>
    </row>
    <row r="6" spans="1:13" ht="37.5" x14ac:dyDescent="0.25">
      <c r="A6" s="1"/>
      <c r="B6" s="7" t="s">
        <v>46</v>
      </c>
      <c r="C6" s="199"/>
      <c r="D6" s="200"/>
      <c r="E6" s="200"/>
      <c r="F6" s="200"/>
      <c r="G6" s="200"/>
      <c r="H6" s="200"/>
      <c r="I6" s="200"/>
      <c r="J6" s="200"/>
      <c r="K6" s="200"/>
      <c r="L6" s="201"/>
    </row>
    <row r="7" spans="1:13" ht="33.75" x14ac:dyDescent="0.25">
      <c r="A7" s="1"/>
      <c r="B7" s="1"/>
      <c r="C7" s="1"/>
      <c r="D7" s="1"/>
      <c r="E7" s="1"/>
      <c r="F7" s="1"/>
      <c r="G7" s="1"/>
      <c r="H7" s="1"/>
      <c r="I7" s="1"/>
      <c r="J7" s="1"/>
      <c r="K7" s="1"/>
      <c r="L7" s="1"/>
    </row>
    <row r="8" spans="1:13" ht="37.5" x14ac:dyDescent="0.25">
      <c r="A8" s="3"/>
      <c r="B8" s="7" t="s">
        <v>1</v>
      </c>
      <c r="C8" s="199"/>
      <c r="D8" s="200"/>
      <c r="E8" s="200"/>
      <c r="F8" s="200"/>
      <c r="G8" s="200"/>
      <c r="H8" s="200"/>
      <c r="I8" s="200"/>
      <c r="J8" s="200"/>
      <c r="K8" s="200"/>
      <c r="L8" s="201"/>
    </row>
    <row r="9" spans="1:13" ht="33.75" x14ac:dyDescent="0.25">
      <c r="A9" s="3"/>
      <c r="B9" s="7"/>
      <c r="C9" s="1"/>
      <c r="D9" s="1"/>
      <c r="E9" s="1"/>
      <c r="F9" s="1"/>
      <c r="G9" s="1"/>
      <c r="H9" s="1"/>
      <c r="I9" s="1"/>
      <c r="J9" s="1"/>
      <c r="K9" s="1"/>
      <c r="L9" s="1"/>
    </row>
    <row r="10" spans="1:13" ht="33.75" x14ac:dyDescent="0.25">
      <c r="A10" s="3"/>
      <c r="B10" s="7" t="s">
        <v>60</v>
      </c>
      <c r="C10" s="199"/>
      <c r="D10" s="200"/>
      <c r="E10" s="200"/>
      <c r="F10" s="200"/>
      <c r="G10" s="200"/>
      <c r="H10" s="200"/>
      <c r="I10" s="200"/>
      <c r="J10" s="200"/>
      <c r="K10" s="200"/>
      <c r="L10" s="201"/>
    </row>
    <row r="11" spans="1:13" ht="33.75" x14ac:dyDescent="0.25">
      <c r="A11" s="1"/>
      <c r="B11" s="1"/>
      <c r="C11" s="1"/>
      <c r="D11" s="1"/>
      <c r="E11" s="4"/>
      <c r="F11" s="4"/>
      <c r="G11" s="4"/>
      <c r="H11" s="4"/>
      <c r="I11" s="5"/>
      <c r="J11" s="5"/>
      <c r="K11" s="5"/>
      <c r="L11" s="5"/>
    </row>
    <row r="12" spans="1:13" s="8" customFormat="1" ht="15.75" x14ac:dyDescent="0.25">
      <c r="A12" s="189" t="s">
        <v>2</v>
      </c>
      <c r="B12" s="190"/>
      <c r="C12" s="68" t="s">
        <v>14</v>
      </c>
      <c r="D12" s="191" t="s">
        <v>3</v>
      </c>
      <c r="E12" s="191"/>
      <c r="F12" s="196" t="s">
        <v>47</v>
      </c>
      <c r="G12" s="196" t="s">
        <v>50</v>
      </c>
      <c r="H12" s="196" t="s">
        <v>48</v>
      </c>
      <c r="I12" s="192" t="s">
        <v>15</v>
      </c>
      <c r="J12" s="193" t="s">
        <v>5</v>
      </c>
      <c r="K12" s="193"/>
      <c r="L12" s="193"/>
    </row>
    <row r="13" spans="1:13" s="8" customFormat="1" ht="67.150000000000006" customHeight="1" x14ac:dyDescent="0.25">
      <c r="A13" s="70" t="s">
        <v>6</v>
      </c>
      <c r="B13" s="70" t="s">
        <v>7</v>
      </c>
      <c r="C13" s="69" t="s">
        <v>8</v>
      </c>
      <c r="D13" s="198" t="s">
        <v>49</v>
      </c>
      <c r="E13" s="198"/>
      <c r="F13" s="197"/>
      <c r="G13" s="197"/>
      <c r="H13" s="197"/>
      <c r="I13" s="192"/>
      <c r="J13" s="71">
        <v>2018</v>
      </c>
      <c r="K13" s="71">
        <v>2019</v>
      </c>
      <c r="L13" s="71">
        <v>2020</v>
      </c>
    </row>
    <row r="14" spans="1:13" s="8" customFormat="1" ht="31.15" customHeight="1" x14ac:dyDescent="0.25">
      <c r="A14" s="206" t="s">
        <v>51</v>
      </c>
      <c r="B14" s="72" t="s">
        <v>10</v>
      </c>
      <c r="C14" s="63"/>
      <c r="D14" s="214"/>
      <c r="E14" s="214"/>
      <c r="F14" s="78">
        <f>SUM(F15:F22)</f>
        <v>0</v>
      </c>
      <c r="G14" s="215"/>
      <c r="H14" s="207"/>
      <c r="I14" s="210">
        <f>H14*G24</f>
        <v>0</v>
      </c>
      <c r="J14" s="203"/>
      <c r="K14" s="203"/>
      <c r="L14" s="203"/>
    </row>
    <row r="15" spans="1:13" s="8" customFormat="1" ht="31.15" customHeight="1" x14ac:dyDescent="0.25">
      <c r="A15" s="206"/>
      <c r="B15" s="75" t="s">
        <v>9</v>
      </c>
      <c r="C15" s="73"/>
      <c r="D15" s="171"/>
      <c r="E15" s="171"/>
      <c r="F15" s="74"/>
      <c r="G15" s="216"/>
      <c r="H15" s="208"/>
      <c r="I15" s="211"/>
      <c r="J15" s="204"/>
      <c r="K15" s="204"/>
      <c r="L15" s="204"/>
    </row>
    <row r="16" spans="1:13" s="8" customFormat="1" ht="31.15" customHeight="1" x14ac:dyDescent="0.25">
      <c r="A16" s="206"/>
      <c r="B16" s="75" t="s">
        <v>9</v>
      </c>
      <c r="C16" s="73"/>
      <c r="D16" s="171"/>
      <c r="E16" s="171"/>
      <c r="F16" s="74"/>
      <c r="G16" s="216"/>
      <c r="H16" s="208"/>
      <c r="I16" s="211"/>
      <c r="J16" s="204"/>
      <c r="K16" s="204"/>
      <c r="L16" s="204"/>
    </row>
    <row r="17" spans="1:13" s="8" customFormat="1" ht="31.15" customHeight="1" x14ac:dyDescent="0.25">
      <c r="A17" s="206"/>
      <c r="B17" s="75" t="s">
        <v>9</v>
      </c>
      <c r="C17" s="73"/>
      <c r="D17" s="171"/>
      <c r="E17" s="171"/>
      <c r="F17" s="74"/>
      <c r="G17" s="216"/>
      <c r="H17" s="208"/>
      <c r="I17" s="211"/>
      <c r="J17" s="204"/>
      <c r="K17" s="204"/>
      <c r="L17" s="204"/>
    </row>
    <row r="18" spans="1:13" s="8" customFormat="1" ht="31.15" customHeight="1" x14ac:dyDescent="0.25">
      <c r="A18" s="206"/>
      <c r="B18" s="75" t="s">
        <v>9</v>
      </c>
      <c r="C18" s="73"/>
      <c r="D18" s="171"/>
      <c r="E18" s="171"/>
      <c r="F18" s="74"/>
      <c r="G18" s="216"/>
      <c r="H18" s="208"/>
      <c r="I18" s="211"/>
      <c r="J18" s="204"/>
      <c r="K18" s="204"/>
      <c r="L18" s="204"/>
    </row>
    <row r="19" spans="1:13" s="8" customFormat="1" ht="31.15" customHeight="1" x14ac:dyDescent="0.25">
      <c r="A19" s="206"/>
      <c r="B19" s="75" t="s">
        <v>9</v>
      </c>
      <c r="C19" s="73"/>
      <c r="D19" s="171"/>
      <c r="E19" s="171"/>
      <c r="F19" s="74"/>
      <c r="G19" s="216"/>
      <c r="H19" s="208"/>
      <c r="I19" s="211"/>
      <c r="J19" s="204"/>
      <c r="K19" s="204"/>
      <c r="L19" s="204"/>
    </row>
    <row r="20" spans="1:13" s="8" customFormat="1" ht="31.15" customHeight="1" x14ac:dyDescent="0.25">
      <c r="A20" s="206"/>
      <c r="B20" s="75" t="s">
        <v>9</v>
      </c>
      <c r="C20" s="73"/>
      <c r="D20" s="171"/>
      <c r="E20" s="171"/>
      <c r="F20" s="74"/>
      <c r="G20" s="216"/>
      <c r="H20" s="208"/>
      <c r="I20" s="211"/>
      <c r="J20" s="204"/>
      <c r="K20" s="204"/>
      <c r="L20" s="204"/>
    </row>
    <row r="21" spans="1:13" s="8" customFormat="1" ht="31.15" customHeight="1" x14ac:dyDescent="0.25">
      <c r="A21" s="206"/>
      <c r="B21" s="75" t="s">
        <v>9</v>
      </c>
      <c r="C21" s="73"/>
      <c r="D21" s="171"/>
      <c r="E21" s="171"/>
      <c r="F21" s="74"/>
      <c r="G21" s="216"/>
      <c r="H21" s="208"/>
      <c r="I21" s="211"/>
      <c r="J21" s="204"/>
      <c r="K21" s="204"/>
      <c r="L21" s="204"/>
    </row>
    <row r="22" spans="1:13" s="8" customFormat="1" ht="31.9" customHeight="1" x14ac:dyDescent="0.25">
      <c r="A22" s="206"/>
      <c r="B22" s="75" t="s">
        <v>9</v>
      </c>
      <c r="C22" s="73"/>
      <c r="D22" s="171"/>
      <c r="E22" s="171"/>
      <c r="F22" s="74"/>
      <c r="G22" s="216"/>
      <c r="H22" s="208"/>
      <c r="I22" s="211"/>
      <c r="J22" s="204"/>
      <c r="K22" s="204"/>
      <c r="L22" s="204"/>
    </row>
    <row r="23" spans="1:13" s="30" customFormat="1" ht="130.15" customHeight="1" x14ac:dyDescent="0.35">
      <c r="A23" s="70" t="s">
        <v>45</v>
      </c>
      <c r="B23" s="36" t="s">
        <v>43</v>
      </c>
      <c r="C23" s="36" t="s">
        <v>44</v>
      </c>
      <c r="D23" s="213"/>
      <c r="E23" s="213"/>
      <c r="F23" s="77">
        <f>F14*15%</f>
        <v>0</v>
      </c>
      <c r="G23" s="217"/>
      <c r="H23" s="208"/>
      <c r="I23" s="211"/>
      <c r="J23" s="204"/>
      <c r="K23" s="204"/>
      <c r="L23" s="204"/>
      <c r="M23" s="35"/>
    </row>
    <row r="24" spans="1:13" s="8" customFormat="1" ht="16.149999999999999" customHeight="1" x14ac:dyDescent="0.25">
      <c r="A24" s="218" t="s">
        <v>11</v>
      </c>
      <c r="B24" s="218"/>
      <c r="C24" s="218"/>
      <c r="D24" s="218"/>
      <c r="E24" s="218"/>
      <c r="F24" s="76">
        <f>F23+F14</f>
        <v>0</v>
      </c>
      <c r="G24" s="76">
        <f>IF(F24&gt;1500,1500,F24)</f>
        <v>0</v>
      </c>
      <c r="H24" s="209"/>
      <c r="I24" s="212"/>
      <c r="J24" s="205"/>
      <c r="K24" s="205"/>
      <c r="L24" s="205"/>
    </row>
    <row r="25" spans="1:13" s="8" customFormat="1" ht="14.45" customHeight="1" x14ac:dyDescent="0.25">
      <c r="A25" s="202" t="s">
        <v>57</v>
      </c>
      <c r="B25" s="202"/>
      <c r="C25" s="202"/>
      <c r="D25" s="202"/>
      <c r="E25" s="202"/>
      <c r="F25" s="202"/>
      <c r="G25" s="202"/>
      <c r="H25" s="202"/>
      <c r="I25" s="202"/>
      <c r="J25" s="202"/>
      <c r="K25" s="202"/>
      <c r="L25" s="202"/>
    </row>
    <row r="26" spans="1:13" s="8" customFormat="1" ht="14.45" customHeight="1" x14ac:dyDescent="0.25">
      <c r="A26" s="202"/>
      <c r="B26" s="202"/>
      <c r="C26" s="202"/>
      <c r="D26" s="202"/>
      <c r="E26" s="202"/>
      <c r="F26" s="202"/>
      <c r="G26" s="202"/>
      <c r="H26" s="202"/>
      <c r="I26" s="202"/>
      <c r="J26" s="202"/>
      <c r="K26" s="202"/>
      <c r="L26" s="202"/>
    </row>
    <row r="27" spans="1:13" s="8" customFormat="1" ht="15.75" x14ac:dyDescent="0.25">
      <c r="A27" s="9"/>
      <c r="B27" s="9"/>
      <c r="C27" s="9"/>
      <c r="D27" s="9"/>
      <c r="E27" s="9"/>
      <c r="F27" s="9"/>
      <c r="G27" s="9"/>
      <c r="H27" s="9"/>
      <c r="I27" s="9"/>
      <c r="J27" s="9"/>
      <c r="K27" s="9"/>
      <c r="L27" s="9"/>
    </row>
    <row r="28" spans="1:13" s="8" customFormat="1" ht="15.75" x14ac:dyDescent="0.25">
      <c r="A28" s="9"/>
      <c r="B28" s="9"/>
      <c r="C28" s="9"/>
      <c r="D28" s="9"/>
      <c r="E28" s="9"/>
      <c r="F28" s="9"/>
      <c r="G28" s="9"/>
      <c r="H28" s="9"/>
      <c r="I28" s="10"/>
      <c r="J28" s="10"/>
      <c r="K28" s="10"/>
      <c r="L28" s="10"/>
    </row>
    <row r="29" spans="1:13" s="8" customFormat="1" ht="21" customHeight="1" x14ac:dyDescent="0.25">
      <c r="A29" s="172" t="s">
        <v>62</v>
      </c>
      <c r="B29" s="174"/>
      <c r="C29" s="11"/>
      <c r="D29" s="11"/>
      <c r="E29" s="37"/>
      <c r="F29" s="64"/>
      <c r="G29" s="64"/>
      <c r="H29" s="64"/>
      <c r="I29" s="38"/>
      <c r="J29" s="10"/>
      <c r="K29" s="176"/>
      <c r="L29" s="177"/>
    </row>
    <row r="30" spans="1:13" s="8" customFormat="1" ht="21" customHeight="1" x14ac:dyDescent="0.25">
      <c r="A30" s="173"/>
      <c r="B30" s="175"/>
      <c r="C30" s="11"/>
      <c r="D30" s="11"/>
      <c r="E30" s="39"/>
      <c r="F30" s="65"/>
      <c r="G30" s="65"/>
      <c r="H30" s="65"/>
      <c r="I30" s="40"/>
      <c r="J30" s="10"/>
      <c r="K30" s="178"/>
      <c r="L30" s="179"/>
    </row>
    <row r="31" spans="1:13" s="8" customFormat="1" ht="21" customHeight="1" x14ac:dyDescent="0.25">
      <c r="A31" s="113" t="s">
        <v>63</v>
      </c>
      <c r="B31" s="182"/>
      <c r="C31" s="12"/>
      <c r="D31" s="12"/>
      <c r="E31" s="41"/>
      <c r="F31" s="66"/>
      <c r="G31" s="66"/>
      <c r="H31" s="66"/>
      <c r="I31" s="40"/>
      <c r="J31" s="13"/>
      <c r="K31" s="178"/>
      <c r="L31" s="179"/>
    </row>
    <row r="32" spans="1:13" s="8" customFormat="1" ht="21" customHeight="1" x14ac:dyDescent="0.25">
      <c r="A32" s="113"/>
      <c r="B32" s="183"/>
      <c r="C32" s="12"/>
      <c r="D32" s="12"/>
      <c r="E32" s="39"/>
      <c r="F32" s="65"/>
      <c r="G32" s="65"/>
      <c r="H32" s="65"/>
      <c r="I32" s="40"/>
      <c r="J32" s="14"/>
      <c r="K32" s="178"/>
      <c r="L32" s="179"/>
    </row>
    <row r="33" spans="1:12" s="8" customFormat="1" ht="14.45" customHeight="1" x14ac:dyDescent="0.25">
      <c r="A33" s="15"/>
      <c r="B33" s="16"/>
      <c r="C33" s="16"/>
      <c r="D33" s="16"/>
      <c r="E33" s="39"/>
      <c r="F33" s="65"/>
      <c r="G33" s="65"/>
      <c r="H33" s="65"/>
      <c r="I33" s="40"/>
      <c r="J33" s="17"/>
      <c r="K33" s="178"/>
      <c r="L33" s="179"/>
    </row>
    <row r="34" spans="1:12" s="8" customFormat="1" ht="14.45" customHeight="1" x14ac:dyDescent="0.25">
      <c r="A34" s="15"/>
      <c r="B34" s="113" t="s">
        <v>12</v>
      </c>
      <c r="C34" s="113"/>
      <c r="D34" s="184"/>
      <c r="E34" s="42"/>
      <c r="F34" s="18"/>
      <c r="G34" s="18"/>
      <c r="H34" s="18"/>
      <c r="I34" s="40"/>
      <c r="J34" s="185" t="s">
        <v>13</v>
      </c>
      <c r="K34" s="178"/>
      <c r="L34" s="179"/>
    </row>
    <row r="35" spans="1:12" s="8" customFormat="1" ht="15.75" x14ac:dyDescent="0.25">
      <c r="A35" s="18"/>
      <c r="B35" s="113"/>
      <c r="C35" s="113"/>
      <c r="D35" s="184"/>
      <c r="E35" s="42"/>
      <c r="F35" s="18"/>
      <c r="G35" s="18"/>
      <c r="H35" s="18"/>
      <c r="I35" s="40"/>
      <c r="J35" s="186"/>
      <c r="K35" s="178"/>
      <c r="L35" s="179"/>
    </row>
    <row r="36" spans="1:12" s="8" customFormat="1" ht="25.9" customHeight="1" x14ac:dyDescent="0.25">
      <c r="A36" s="19"/>
      <c r="B36" s="113"/>
      <c r="C36" s="113"/>
      <c r="D36" s="184"/>
      <c r="E36" s="42"/>
      <c r="F36" s="18"/>
      <c r="G36" s="18"/>
      <c r="H36" s="18"/>
      <c r="I36" s="40"/>
      <c r="J36" s="187"/>
      <c r="K36" s="178"/>
      <c r="L36" s="179"/>
    </row>
    <row r="37" spans="1:12" s="8" customFormat="1" ht="14.45" customHeight="1" x14ac:dyDescent="0.25">
      <c r="A37" s="20"/>
      <c r="B37" s="16"/>
      <c r="C37" s="16"/>
      <c r="D37" s="16"/>
      <c r="E37" s="39"/>
      <c r="F37" s="65"/>
      <c r="G37" s="65"/>
      <c r="H37" s="65"/>
      <c r="I37" s="40"/>
      <c r="J37" s="17"/>
      <c r="K37" s="178"/>
      <c r="L37" s="179"/>
    </row>
    <row r="38" spans="1:12" s="8" customFormat="1" ht="14.45" customHeight="1" x14ac:dyDescent="0.25">
      <c r="A38" s="21"/>
      <c r="B38" s="22"/>
      <c r="C38" s="16"/>
      <c r="D38" s="16"/>
      <c r="E38" s="43"/>
      <c r="F38" s="67"/>
      <c r="G38" s="67"/>
      <c r="H38" s="67"/>
      <c r="I38" s="44"/>
      <c r="J38" s="17"/>
      <c r="K38" s="180"/>
      <c r="L38" s="181"/>
    </row>
    <row r="39" spans="1:12" s="8" customFormat="1" ht="15.75" x14ac:dyDescent="0.25">
      <c r="A39" s="15"/>
      <c r="B39" s="23"/>
      <c r="C39" s="23"/>
      <c r="D39" s="24"/>
      <c r="E39" s="25"/>
      <c r="F39" s="25"/>
      <c r="G39" s="25"/>
      <c r="H39" s="25"/>
      <c r="I39" s="26"/>
      <c r="J39" s="27"/>
      <c r="K39" s="26"/>
      <c r="L39" s="26"/>
    </row>
    <row r="40" spans="1:12" s="8" customFormat="1" ht="15.75" x14ac:dyDescent="0.25">
      <c r="A40" s="15"/>
      <c r="B40" s="23"/>
      <c r="C40" s="23"/>
      <c r="D40" s="23"/>
      <c r="E40" s="28"/>
      <c r="F40" s="28"/>
      <c r="G40" s="28"/>
      <c r="H40" s="28"/>
      <c r="I40" s="27"/>
      <c r="J40" s="27"/>
      <c r="K40" s="27"/>
      <c r="L40" s="27"/>
    </row>
    <row r="41" spans="1:12" s="8" customFormat="1" ht="15.75" x14ac:dyDescent="0.25">
      <c r="A41" s="15"/>
      <c r="B41" s="23"/>
      <c r="C41" s="23"/>
      <c r="D41" s="23"/>
      <c r="E41" s="28"/>
      <c r="F41" s="28"/>
      <c r="G41" s="28"/>
      <c r="H41" s="28"/>
      <c r="I41" s="27"/>
      <c r="J41" s="27"/>
      <c r="K41" s="27"/>
      <c r="L41" s="27"/>
    </row>
    <row r="42" spans="1:12" s="8" customFormat="1" ht="15.75" x14ac:dyDescent="0.25">
      <c r="A42" s="15"/>
      <c r="B42" s="23"/>
      <c r="C42" s="23"/>
      <c r="D42" s="23"/>
      <c r="E42" s="28"/>
      <c r="F42" s="28"/>
      <c r="G42" s="28"/>
      <c r="H42" s="28"/>
      <c r="I42" s="27"/>
      <c r="J42" s="27"/>
      <c r="K42" s="27"/>
      <c r="L42" s="27"/>
    </row>
    <row r="43" spans="1:12" s="8" customFormat="1" ht="15.75" x14ac:dyDescent="0.25"/>
    <row r="44" spans="1:12" s="8" customFormat="1" ht="15.75" x14ac:dyDescent="0.25"/>
  </sheetData>
  <mergeCells count="39">
    <mergeCell ref="J14:J24"/>
    <mergeCell ref="D22:E22"/>
    <mergeCell ref="D23:E23"/>
    <mergeCell ref="A24:E24"/>
    <mergeCell ref="D18:E18"/>
    <mergeCell ref="D19:E19"/>
    <mergeCell ref="D20:E20"/>
    <mergeCell ref="D21:E21"/>
    <mergeCell ref="A14:A22"/>
    <mergeCell ref="D15:E15"/>
    <mergeCell ref="D16:E16"/>
    <mergeCell ref="D17:E17"/>
    <mergeCell ref="G14:G23"/>
    <mergeCell ref="H14:H24"/>
    <mergeCell ref="D14:E14"/>
    <mergeCell ref="A25:L26"/>
    <mergeCell ref="A29:A30"/>
    <mergeCell ref="B29:B30"/>
    <mergeCell ref="K29:L38"/>
    <mergeCell ref="A31:A32"/>
    <mergeCell ref="B31:B32"/>
    <mergeCell ref="J34:J36"/>
    <mergeCell ref="B34:D36"/>
    <mergeCell ref="K14:K24"/>
    <mergeCell ref="L14:L24"/>
    <mergeCell ref="B1:M3"/>
    <mergeCell ref="B4:M4"/>
    <mergeCell ref="A12:B12"/>
    <mergeCell ref="D12:E12"/>
    <mergeCell ref="F12:F13"/>
    <mergeCell ref="G12:G13"/>
    <mergeCell ref="H12:H13"/>
    <mergeCell ref="I12:I13"/>
    <mergeCell ref="J12:L12"/>
    <mergeCell ref="D13:E13"/>
    <mergeCell ref="C8:L8"/>
    <mergeCell ref="C6:L6"/>
    <mergeCell ref="C10:L10"/>
    <mergeCell ref="I14:I24"/>
  </mergeCells>
  <printOptions horizontalCentered="1" verticalCentered="1"/>
  <pageMargins left="0.31496062992125984" right="0.31496062992125984" top="0.35433070866141736" bottom="0.35433070866141736" header="0.31496062992125984" footer="0.31496062992125984"/>
  <pageSetup paperSize="8" scale="68"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M44"/>
  <sheetViews>
    <sheetView zoomScale="90" zoomScaleNormal="90" workbookViewId="0">
      <selection activeCell="A2" sqref="A2"/>
    </sheetView>
  </sheetViews>
  <sheetFormatPr baseColWidth="10" defaultRowHeight="15" x14ac:dyDescent="0.25"/>
  <cols>
    <col min="1" max="1" width="26.28515625" customWidth="1"/>
    <col min="2" max="2" width="39.85546875" customWidth="1"/>
    <col min="3" max="3" width="41.28515625" customWidth="1"/>
    <col min="4" max="4" width="15.28515625" customWidth="1"/>
    <col min="5" max="5" width="30.7109375" customWidth="1"/>
    <col min="6" max="7" width="25.7109375" customWidth="1"/>
    <col min="8" max="8" width="23.5703125" customWidth="1"/>
    <col min="9" max="9" width="15.85546875" customWidth="1"/>
    <col min="10" max="12" width="15.5703125" customWidth="1"/>
    <col min="13" max="13" width="4" customWidth="1"/>
  </cols>
  <sheetData>
    <row r="1" spans="1:13" ht="33.6" customHeight="1" x14ac:dyDescent="0.25">
      <c r="A1" s="1"/>
      <c r="B1" s="188" t="s">
        <v>0</v>
      </c>
      <c r="C1" s="188"/>
      <c r="D1" s="188"/>
      <c r="E1" s="188"/>
      <c r="F1" s="188"/>
      <c r="G1" s="188"/>
      <c r="H1" s="188"/>
      <c r="I1" s="188"/>
      <c r="J1" s="188"/>
      <c r="K1" s="188"/>
      <c r="L1" s="188"/>
      <c r="M1" s="188"/>
    </row>
    <row r="2" spans="1:13" ht="33.75" x14ac:dyDescent="0.25">
      <c r="A2" s="1"/>
      <c r="B2" s="188"/>
      <c r="C2" s="188"/>
      <c r="D2" s="188"/>
      <c r="E2" s="188"/>
      <c r="F2" s="188"/>
      <c r="G2" s="188"/>
      <c r="H2" s="188"/>
      <c r="I2" s="188"/>
      <c r="J2" s="188"/>
      <c r="K2" s="188"/>
      <c r="L2" s="188"/>
      <c r="M2" s="188"/>
    </row>
    <row r="3" spans="1:13" ht="33.75" x14ac:dyDescent="0.25">
      <c r="A3" s="1"/>
      <c r="B3" s="188"/>
      <c r="C3" s="188"/>
      <c r="D3" s="188"/>
      <c r="E3" s="188"/>
      <c r="F3" s="188"/>
      <c r="G3" s="188"/>
      <c r="H3" s="188"/>
      <c r="I3" s="188"/>
      <c r="J3" s="188"/>
      <c r="K3" s="188"/>
      <c r="L3" s="188"/>
      <c r="M3" s="188"/>
    </row>
    <row r="4" spans="1:13" ht="33.6" customHeight="1" x14ac:dyDescent="0.25">
      <c r="A4" s="1"/>
      <c r="B4" s="116" t="s">
        <v>16</v>
      </c>
      <c r="C4" s="117"/>
      <c r="D4" s="117"/>
      <c r="E4" s="117"/>
      <c r="F4" s="117"/>
      <c r="G4" s="117"/>
      <c r="H4" s="117"/>
      <c r="I4" s="117"/>
      <c r="J4" s="117"/>
      <c r="K4" s="117"/>
      <c r="L4" s="117"/>
      <c r="M4" s="118"/>
    </row>
    <row r="5" spans="1:13" ht="33.75" x14ac:dyDescent="0.25">
      <c r="A5" s="1"/>
      <c r="B5" s="2"/>
      <c r="C5" s="2"/>
      <c r="D5" s="2"/>
      <c r="E5" s="2"/>
      <c r="F5" s="2"/>
      <c r="G5" s="2"/>
      <c r="H5" s="2"/>
      <c r="I5" s="2"/>
      <c r="J5" s="2"/>
      <c r="K5" s="2"/>
      <c r="L5" s="2"/>
    </row>
    <row r="6" spans="1:13" ht="37.5" x14ac:dyDescent="0.25">
      <c r="A6" s="1"/>
      <c r="B6" s="7" t="s">
        <v>46</v>
      </c>
      <c r="C6" s="199"/>
      <c r="D6" s="200"/>
      <c r="E6" s="200"/>
      <c r="F6" s="200"/>
      <c r="G6" s="200"/>
      <c r="H6" s="200"/>
      <c r="I6" s="200"/>
      <c r="J6" s="200"/>
      <c r="K6" s="200"/>
      <c r="L6" s="201"/>
    </row>
    <row r="7" spans="1:13" ht="33.75" x14ac:dyDescent="0.25">
      <c r="A7" s="1"/>
      <c r="B7" s="1"/>
      <c r="C7" s="1"/>
      <c r="D7" s="1"/>
      <c r="E7" s="1"/>
      <c r="F7" s="1"/>
      <c r="G7" s="1"/>
      <c r="H7" s="1"/>
      <c r="I7" s="1"/>
      <c r="J7" s="1"/>
      <c r="K7" s="1"/>
      <c r="L7" s="1"/>
    </row>
    <row r="8" spans="1:13" ht="37.5" x14ac:dyDescent="0.25">
      <c r="A8" s="3"/>
      <c r="B8" s="7" t="s">
        <v>1</v>
      </c>
      <c r="C8" s="199"/>
      <c r="D8" s="200"/>
      <c r="E8" s="200"/>
      <c r="F8" s="200"/>
      <c r="G8" s="200"/>
      <c r="H8" s="200"/>
      <c r="I8" s="200"/>
      <c r="J8" s="200"/>
      <c r="K8" s="200"/>
      <c r="L8" s="201"/>
    </row>
    <row r="9" spans="1:13" ht="33.75" x14ac:dyDescent="0.25">
      <c r="A9" s="3"/>
      <c r="B9" s="7"/>
      <c r="C9" s="1"/>
      <c r="D9" s="1"/>
      <c r="E9" s="1"/>
      <c r="F9" s="1"/>
      <c r="G9" s="1"/>
      <c r="H9" s="1"/>
      <c r="I9" s="1"/>
      <c r="J9" s="1"/>
      <c r="K9" s="1"/>
      <c r="L9" s="1"/>
    </row>
    <row r="10" spans="1:13" ht="33.75" x14ac:dyDescent="0.25">
      <c r="A10" s="3"/>
      <c r="B10" s="7" t="s">
        <v>60</v>
      </c>
      <c r="C10" s="199"/>
      <c r="D10" s="200"/>
      <c r="E10" s="200"/>
      <c r="F10" s="200"/>
      <c r="G10" s="200"/>
      <c r="H10" s="200"/>
      <c r="I10" s="200"/>
      <c r="J10" s="200"/>
      <c r="K10" s="200"/>
      <c r="L10" s="201"/>
    </row>
    <row r="11" spans="1:13" ht="33.75" x14ac:dyDescent="0.25">
      <c r="A11" s="1"/>
      <c r="B11" s="1"/>
      <c r="C11" s="1"/>
      <c r="D11" s="1"/>
      <c r="E11" s="4"/>
      <c r="F11" s="4"/>
      <c r="G11" s="4"/>
      <c r="H11" s="4"/>
      <c r="I11" s="5"/>
      <c r="J11" s="5"/>
      <c r="K11" s="5"/>
      <c r="L11" s="5"/>
    </row>
    <row r="12" spans="1:13" s="8" customFormat="1" ht="15.75" x14ac:dyDescent="0.25">
      <c r="A12" s="189" t="s">
        <v>2</v>
      </c>
      <c r="B12" s="190"/>
      <c r="C12" s="68" t="s">
        <v>14</v>
      </c>
      <c r="D12" s="191" t="s">
        <v>3</v>
      </c>
      <c r="E12" s="191"/>
      <c r="F12" s="196" t="s">
        <v>47</v>
      </c>
      <c r="G12" s="196" t="s">
        <v>50</v>
      </c>
      <c r="H12" s="196" t="s">
        <v>48</v>
      </c>
      <c r="I12" s="192" t="s">
        <v>15</v>
      </c>
      <c r="J12" s="193" t="s">
        <v>5</v>
      </c>
      <c r="K12" s="193"/>
      <c r="L12" s="193"/>
    </row>
    <row r="13" spans="1:13" s="8" customFormat="1" ht="67.150000000000006" customHeight="1" x14ac:dyDescent="0.25">
      <c r="A13" s="70" t="s">
        <v>6</v>
      </c>
      <c r="B13" s="70" t="s">
        <v>7</v>
      </c>
      <c r="C13" s="69" t="s">
        <v>8</v>
      </c>
      <c r="D13" s="198" t="s">
        <v>49</v>
      </c>
      <c r="E13" s="198"/>
      <c r="F13" s="197"/>
      <c r="G13" s="197"/>
      <c r="H13" s="197"/>
      <c r="I13" s="192"/>
      <c r="J13" s="71">
        <v>2018</v>
      </c>
      <c r="K13" s="71">
        <v>2019</v>
      </c>
      <c r="L13" s="71">
        <v>2020</v>
      </c>
    </row>
    <row r="14" spans="1:13" s="8" customFormat="1" ht="31.15" customHeight="1" x14ac:dyDescent="0.25">
      <c r="A14" s="206" t="s">
        <v>51</v>
      </c>
      <c r="B14" s="72" t="s">
        <v>10</v>
      </c>
      <c r="C14" s="63"/>
      <c r="D14" s="214"/>
      <c r="E14" s="214"/>
      <c r="F14" s="78">
        <f>SUM(F15:F22)</f>
        <v>0</v>
      </c>
      <c r="G14" s="215"/>
      <c r="H14" s="207"/>
      <c r="I14" s="210">
        <f>H14*G24</f>
        <v>0</v>
      </c>
      <c r="J14" s="203"/>
      <c r="K14" s="203"/>
      <c r="L14" s="203"/>
    </row>
    <row r="15" spans="1:13" s="8" customFormat="1" ht="31.15" customHeight="1" x14ac:dyDescent="0.25">
      <c r="A15" s="206"/>
      <c r="B15" s="75" t="s">
        <v>9</v>
      </c>
      <c r="C15" s="73"/>
      <c r="D15" s="171"/>
      <c r="E15" s="171"/>
      <c r="F15" s="74"/>
      <c r="G15" s="216"/>
      <c r="H15" s="208"/>
      <c r="I15" s="211"/>
      <c r="J15" s="204"/>
      <c r="K15" s="204"/>
      <c r="L15" s="204"/>
    </row>
    <row r="16" spans="1:13" s="8" customFormat="1" ht="31.15" customHeight="1" x14ac:dyDescent="0.25">
      <c r="A16" s="206"/>
      <c r="B16" s="75" t="s">
        <v>9</v>
      </c>
      <c r="C16" s="73"/>
      <c r="D16" s="171"/>
      <c r="E16" s="171"/>
      <c r="F16" s="74"/>
      <c r="G16" s="216"/>
      <c r="H16" s="208"/>
      <c r="I16" s="211"/>
      <c r="J16" s="204"/>
      <c r="K16" s="204"/>
      <c r="L16" s="204"/>
    </row>
    <row r="17" spans="1:13" s="8" customFormat="1" ht="31.15" customHeight="1" x14ac:dyDescent="0.25">
      <c r="A17" s="206"/>
      <c r="B17" s="75" t="s">
        <v>9</v>
      </c>
      <c r="C17" s="73"/>
      <c r="D17" s="171"/>
      <c r="E17" s="171"/>
      <c r="F17" s="74"/>
      <c r="G17" s="216"/>
      <c r="H17" s="208"/>
      <c r="I17" s="211"/>
      <c r="J17" s="204"/>
      <c r="K17" s="204"/>
      <c r="L17" s="204"/>
    </row>
    <row r="18" spans="1:13" s="8" customFormat="1" ht="31.15" customHeight="1" x14ac:dyDescent="0.25">
      <c r="A18" s="206"/>
      <c r="B18" s="75" t="s">
        <v>9</v>
      </c>
      <c r="C18" s="73"/>
      <c r="D18" s="171"/>
      <c r="E18" s="171"/>
      <c r="F18" s="74"/>
      <c r="G18" s="216"/>
      <c r="H18" s="208"/>
      <c r="I18" s="211"/>
      <c r="J18" s="204"/>
      <c r="K18" s="204"/>
      <c r="L18" s="204"/>
    </row>
    <row r="19" spans="1:13" s="8" customFormat="1" ht="31.15" customHeight="1" x14ac:dyDescent="0.25">
      <c r="A19" s="206"/>
      <c r="B19" s="75" t="s">
        <v>9</v>
      </c>
      <c r="C19" s="73"/>
      <c r="D19" s="171"/>
      <c r="E19" s="171"/>
      <c r="F19" s="74"/>
      <c r="G19" s="216"/>
      <c r="H19" s="208"/>
      <c r="I19" s="211"/>
      <c r="J19" s="204"/>
      <c r="K19" s="204"/>
      <c r="L19" s="204"/>
    </row>
    <row r="20" spans="1:13" s="8" customFormat="1" ht="31.15" customHeight="1" x14ac:dyDescent="0.25">
      <c r="A20" s="206"/>
      <c r="B20" s="75" t="s">
        <v>9</v>
      </c>
      <c r="C20" s="73"/>
      <c r="D20" s="171"/>
      <c r="E20" s="171"/>
      <c r="F20" s="74"/>
      <c r="G20" s="216"/>
      <c r="H20" s="208"/>
      <c r="I20" s="211"/>
      <c r="J20" s="204"/>
      <c r="K20" s="204"/>
      <c r="L20" s="204"/>
    </row>
    <row r="21" spans="1:13" s="8" customFormat="1" ht="31.15" customHeight="1" x14ac:dyDescent="0.25">
      <c r="A21" s="206"/>
      <c r="B21" s="75" t="s">
        <v>9</v>
      </c>
      <c r="C21" s="73"/>
      <c r="D21" s="171"/>
      <c r="E21" s="171"/>
      <c r="F21" s="74"/>
      <c r="G21" s="216"/>
      <c r="H21" s="208"/>
      <c r="I21" s="211"/>
      <c r="J21" s="204"/>
      <c r="K21" s="204"/>
      <c r="L21" s="204"/>
    </row>
    <row r="22" spans="1:13" s="8" customFormat="1" ht="31.9" customHeight="1" x14ac:dyDescent="0.25">
      <c r="A22" s="206"/>
      <c r="B22" s="75" t="s">
        <v>9</v>
      </c>
      <c r="C22" s="73"/>
      <c r="D22" s="171"/>
      <c r="E22" s="171"/>
      <c r="F22" s="74"/>
      <c r="G22" s="216"/>
      <c r="H22" s="208"/>
      <c r="I22" s="211"/>
      <c r="J22" s="204"/>
      <c r="K22" s="204"/>
      <c r="L22" s="204"/>
    </row>
    <row r="23" spans="1:13" s="30" customFormat="1" ht="130.15" customHeight="1" x14ac:dyDescent="0.35">
      <c r="A23" s="70" t="s">
        <v>45</v>
      </c>
      <c r="B23" s="36" t="s">
        <v>43</v>
      </c>
      <c r="C23" s="36" t="s">
        <v>44</v>
      </c>
      <c r="D23" s="213"/>
      <c r="E23" s="213"/>
      <c r="F23" s="77">
        <f>F14*15%</f>
        <v>0</v>
      </c>
      <c r="G23" s="217"/>
      <c r="H23" s="208"/>
      <c r="I23" s="211"/>
      <c r="J23" s="204"/>
      <c r="K23" s="204"/>
      <c r="L23" s="204"/>
      <c r="M23" s="35"/>
    </row>
    <row r="24" spans="1:13" s="8" customFormat="1" ht="16.149999999999999" customHeight="1" x14ac:dyDescent="0.25">
      <c r="A24" s="218" t="s">
        <v>11</v>
      </c>
      <c r="B24" s="218"/>
      <c r="C24" s="218"/>
      <c r="D24" s="218"/>
      <c r="E24" s="218"/>
      <c r="F24" s="76">
        <f>F23+F14</f>
        <v>0</v>
      </c>
      <c r="G24" s="76">
        <f>IF(F24&gt;1500,1500,F24)</f>
        <v>0</v>
      </c>
      <c r="H24" s="209"/>
      <c r="I24" s="212"/>
      <c r="J24" s="205"/>
      <c r="K24" s="205"/>
      <c r="L24" s="205"/>
    </row>
    <row r="25" spans="1:13" s="8" customFormat="1" ht="14.45" customHeight="1" x14ac:dyDescent="0.25">
      <c r="A25" s="202" t="s">
        <v>57</v>
      </c>
      <c r="B25" s="202"/>
      <c r="C25" s="202"/>
      <c r="D25" s="202"/>
      <c r="E25" s="202"/>
      <c r="F25" s="202"/>
      <c r="G25" s="202"/>
      <c r="H25" s="202"/>
      <c r="I25" s="202"/>
      <c r="J25" s="202"/>
      <c r="K25" s="202"/>
      <c r="L25" s="202"/>
    </row>
    <row r="26" spans="1:13" s="8" customFormat="1" ht="14.45" customHeight="1" x14ac:dyDescent="0.25">
      <c r="A26" s="202"/>
      <c r="B26" s="202"/>
      <c r="C26" s="202"/>
      <c r="D26" s="202"/>
      <c r="E26" s="202"/>
      <c r="F26" s="202"/>
      <c r="G26" s="202"/>
      <c r="H26" s="202"/>
      <c r="I26" s="202"/>
      <c r="J26" s="202"/>
      <c r="K26" s="202"/>
      <c r="L26" s="202"/>
    </row>
    <row r="27" spans="1:13" s="8" customFormat="1" ht="15.75" x14ac:dyDescent="0.25">
      <c r="A27" s="9"/>
      <c r="B27" s="9"/>
      <c r="C27" s="9"/>
      <c r="D27" s="9"/>
      <c r="E27" s="9"/>
      <c r="F27" s="9"/>
      <c r="G27" s="9"/>
      <c r="H27" s="9"/>
      <c r="I27" s="9"/>
      <c r="J27" s="9"/>
      <c r="K27" s="9"/>
      <c r="L27" s="9"/>
    </row>
    <row r="28" spans="1:13" s="8" customFormat="1" ht="15.75" x14ac:dyDescent="0.25">
      <c r="A28" s="9"/>
      <c r="B28" s="9"/>
      <c r="C28" s="9"/>
      <c r="D28" s="9"/>
      <c r="E28" s="9"/>
      <c r="F28" s="9"/>
      <c r="G28" s="9"/>
      <c r="H28" s="9"/>
      <c r="I28" s="10"/>
      <c r="J28" s="10"/>
      <c r="K28" s="10"/>
      <c r="L28" s="10"/>
    </row>
    <row r="29" spans="1:13" s="8" customFormat="1" ht="21" customHeight="1" x14ac:dyDescent="0.25">
      <c r="A29" s="172" t="s">
        <v>62</v>
      </c>
      <c r="B29" s="174"/>
      <c r="C29" s="11"/>
      <c r="D29" s="11"/>
      <c r="E29" s="37"/>
      <c r="F29" s="64"/>
      <c r="G29" s="64"/>
      <c r="H29" s="64"/>
      <c r="I29" s="38"/>
      <c r="J29" s="10"/>
      <c r="K29" s="176"/>
      <c r="L29" s="177"/>
    </row>
    <row r="30" spans="1:13" s="8" customFormat="1" ht="21" customHeight="1" x14ac:dyDescent="0.25">
      <c r="A30" s="173"/>
      <c r="B30" s="175"/>
      <c r="C30" s="11"/>
      <c r="D30" s="11"/>
      <c r="E30" s="39"/>
      <c r="F30" s="65"/>
      <c r="G30" s="65"/>
      <c r="H30" s="65"/>
      <c r="I30" s="40"/>
      <c r="J30" s="10"/>
      <c r="K30" s="178"/>
      <c r="L30" s="179"/>
    </row>
    <row r="31" spans="1:13" s="8" customFormat="1" ht="21" customHeight="1" x14ac:dyDescent="0.25">
      <c r="A31" s="113" t="s">
        <v>63</v>
      </c>
      <c r="B31" s="182"/>
      <c r="C31" s="12"/>
      <c r="D31" s="12"/>
      <c r="E31" s="41"/>
      <c r="F31" s="66"/>
      <c r="G31" s="66"/>
      <c r="H31" s="66"/>
      <c r="I31" s="40"/>
      <c r="J31" s="13"/>
      <c r="K31" s="178"/>
      <c r="L31" s="179"/>
    </row>
    <row r="32" spans="1:13" s="8" customFormat="1" ht="21" customHeight="1" x14ac:dyDescent="0.25">
      <c r="A32" s="113"/>
      <c r="B32" s="183"/>
      <c r="C32" s="12"/>
      <c r="D32" s="12"/>
      <c r="E32" s="39"/>
      <c r="F32" s="65"/>
      <c r="G32" s="65"/>
      <c r="H32" s="65"/>
      <c r="I32" s="40"/>
      <c r="J32" s="14"/>
      <c r="K32" s="178"/>
      <c r="L32" s="179"/>
    </row>
    <row r="33" spans="1:12" s="8" customFormat="1" ht="14.45" customHeight="1" x14ac:dyDescent="0.25">
      <c r="A33" s="15"/>
      <c r="B33" s="16"/>
      <c r="C33" s="16"/>
      <c r="D33" s="16"/>
      <c r="E33" s="39"/>
      <c r="F33" s="65"/>
      <c r="G33" s="65"/>
      <c r="H33" s="65"/>
      <c r="I33" s="40"/>
      <c r="J33" s="17"/>
      <c r="K33" s="178"/>
      <c r="L33" s="179"/>
    </row>
    <row r="34" spans="1:12" s="8" customFormat="1" ht="14.45" customHeight="1" x14ac:dyDescent="0.25">
      <c r="A34" s="15"/>
      <c r="B34" s="113" t="s">
        <v>12</v>
      </c>
      <c r="C34" s="113"/>
      <c r="D34" s="184"/>
      <c r="E34" s="42"/>
      <c r="F34" s="18"/>
      <c r="G34" s="18"/>
      <c r="H34" s="18"/>
      <c r="I34" s="40"/>
      <c r="J34" s="185" t="s">
        <v>13</v>
      </c>
      <c r="K34" s="178"/>
      <c r="L34" s="179"/>
    </row>
    <row r="35" spans="1:12" s="8" customFormat="1" ht="15.75" x14ac:dyDescent="0.25">
      <c r="A35" s="18"/>
      <c r="B35" s="113"/>
      <c r="C35" s="113"/>
      <c r="D35" s="184"/>
      <c r="E35" s="42"/>
      <c r="F35" s="18"/>
      <c r="G35" s="18"/>
      <c r="H35" s="18"/>
      <c r="I35" s="40"/>
      <c r="J35" s="186"/>
      <c r="K35" s="178"/>
      <c r="L35" s="179"/>
    </row>
    <row r="36" spans="1:12" s="8" customFormat="1" ht="25.9" customHeight="1" x14ac:dyDescent="0.25">
      <c r="A36" s="19"/>
      <c r="B36" s="113"/>
      <c r="C36" s="113"/>
      <c r="D36" s="184"/>
      <c r="E36" s="42"/>
      <c r="F36" s="18"/>
      <c r="G36" s="18"/>
      <c r="H36" s="18"/>
      <c r="I36" s="40"/>
      <c r="J36" s="187"/>
      <c r="K36" s="178"/>
      <c r="L36" s="179"/>
    </row>
    <row r="37" spans="1:12" s="8" customFormat="1" ht="14.45" customHeight="1" x14ac:dyDescent="0.25">
      <c r="A37" s="20"/>
      <c r="B37" s="16"/>
      <c r="C37" s="16"/>
      <c r="D37" s="16"/>
      <c r="E37" s="39"/>
      <c r="F37" s="65"/>
      <c r="G37" s="65"/>
      <c r="H37" s="65"/>
      <c r="I37" s="40"/>
      <c r="J37" s="17"/>
      <c r="K37" s="178"/>
      <c r="L37" s="179"/>
    </row>
    <row r="38" spans="1:12" s="8" customFormat="1" ht="14.45" customHeight="1" x14ac:dyDescent="0.25">
      <c r="A38" s="21"/>
      <c r="B38" s="22"/>
      <c r="C38" s="16"/>
      <c r="D38" s="16"/>
      <c r="E38" s="43"/>
      <c r="F38" s="67"/>
      <c r="G38" s="67"/>
      <c r="H38" s="67"/>
      <c r="I38" s="44"/>
      <c r="J38" s="17"/>
      <c r="K38" s="180"/>
      <c r="L38" s="181"/>
    </row>
    <row r="39" spans="1:12" s="8" customFormat="1" ht="15.75" x14ac:dyDescent="0.25">
      <c r="A39" s="15"/>
      <c r="B39" s="23"/>
      <c r="C39" s="23"/>
      <c r="D39" s="24"/>
      <c r="E39" s="25"/>
      <c r="F39" s="25"/>
      <c r="G39" s="25"/>
      <c r="H39" s="25"/>
      <c r="I39" s="26"/>
      <c r="J39" s="27"/>
      <c r="K39" s="26"/>
      <c r="L39" s="26"/>
    </row>
    <row r="40" spans="1:12" s="8" customFormat="1" ht="15.75" x14ac:dyDescent="0.25">
      <c r="A40" s="15"/>
      <c r="B40" s="23"/>
      <c r="C40" s="23"/>
      <c r="D40" s="23"/>
      <c r="E40" s="28"/>
      <c r="F40" s="28"/>
      <c r="G40" s="28"/>
      <c r="H40" s="28"/>
      <c r="I40" s="27"/>
      <c r="J40" s="27"/>
      <c r="K40" s="27"/>
      <c r="L40" s="27"/>
    </row>
    <row r="41" spans="1:12" s="8" customFormat="1" ht="15.75" x14ac:dyDescent="0.25">
      <c r="A41" s="15"/>
      <c r="B41" s="23"/>
      <c r="C41" s="23"/>
      <c r="D41" s="23"/>
      <c r="E41" s="28"/>
      <c r="F41" s="28"/>
      <c r="G41" s="28"/>
      <c r="H41" s="28"/>
      <c r="I41" s="27"/>
      <c r="J41" s="27"/>
      <c r="K41" s="27"/>
      <c r="L41" s="27"/>
    </row>
    <row r="42" spans="1:12" s="8" customFormat="1" ht="15.75" x14ac:dyDescent="0.25">
      <c r="A42" s="15"/>
      <c r="B42" s="23"/>
      <c r="C42" s="23"/>
      <c r="D42" s="23"/>
      <c r="E42" s="28"/>
      <c r="F42" s="28"/>
      <c r="G42" s="28"/>
      <c r="H42" s="28"/>
      <c r="I42" s="27"/>
      <c r="J42" s="27"/>
      <c r="K42" s="27"/>
      <c r="L42" s="27"/>
    </row>
    <row r="43" spans="1:12" s="8" customFormat="1" ht="15.75" x14ac:dyDescent="0.25"/>
    <row r="44" spans="1:12" s="8" customFormat="1" ht="15.75" x14ac:dyDescent="0.25"/>
  </sheetData>
  <mergeCells count="39">
    <mergeCell ref="J14:J24"/>
    <mergeCell ref="D22:E22"/>
    <mergeCell ref="D23:E23"/>
    <mergeCell ref="A24:E24"/>
    <mergeCell ref="D18:E18"/>
    <mergeCell ref="D19:E19"/>
    <mergeCell ref="D20:E20"/>
    <mergeCell ref="D21:E21"/>
    <mergeCell ref="A14:A22"/>
    <mergeCell ref="D15:E15"/>
    <mergeCell ref="D16:E16"/>
    <mergeCell ref="D17:E17"/>
    <mergeCell ref="G14:G23"/>
    <mergeCell ref="H14:H24"/>
    <mergeCell ref="D14:E14"/>
    <mergeCell ref="A25:L26"/>
    <mergeCell ref="A29:A30"/>
    <mergeCell ref="B29:B30"/>
    <mergeCell ref="K29:L38"/>
    <mergeCell ref="A31:A32"/>
    <mergeCell ref="B31:B32"/>
    <mergeCell ref="J34:J36"/>
    <mergeCell ref="B34:D36"/>
    <mergeCell ref="K14:K24"/>
    <mergeCell ref="L14:L24"/>
    <mergeCell ref="B1:M3"/>
    <mergeCell ref="B4:M4"/>
    <mergeCell ref="A12:B12"/>
    <mergeCell ref="D12:E12"/>
    <mergeCell ref="F12:F13"/>
    <mergeCell ref="G12:G13"/>
    <mergeCell ref="H12:H13"/>
    <mergeCell ref="I12:I13"/>
    <mergeCell ref="J12:L12"/>
    <mergeCell ref="D13:E13"/>
    <mergeCell ref="C8:L8"/>
    <mergeCell ref="C6:L6"/>
    <mergeCell ref="C10:L10"/>
    <mergeCell ref="I14:I24"/>
  </mergeCells>
  <printOptions horizontalCentered="1" verticalCentered="1"/>
  <pageMargins left="0.31496062992125984" right="0.31496062992125984" top="0.35433070866141736" bottom="0.35433070866141736" header="0.31496062992125984" footer="0.31496062992125984"/>
  <pageSetup paperSize="8" scale="68"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M44"/>
  <sheetViews>
    <sheetView zoomScale="80" zoomScaleNormal="80" workbookViewId="0"/>
  </sheetViews>
  <sheetFormatPr baseColWidth="10" defaultRowHeight="15" x14ac:dyDescent="0.25"/>
  <cols>
    <col min="1" max="1" width="26.28515625" customWidth="1"/>
    <col min="2" max="2" width="39.85546875" customWidth="1"/>
    <col min="3" max="3" width="41.28515625" customWidth="1"/>
    <col min="4" max="4" width="15.28515625" customWidth="1"/>
    <col min="5" max="5" width="30.7109375" customWidth="1"/>
    <col min="6" max="7" width="25.7109375" customWidth="1"/>
    <col min="8" max="8" width="23.5703125" customWidth="1"/>
    <col min="9" max="9" width="15.85546875" customWidth="1"/>
    <col min="10" max="12" width="15.5703125" customWidth="1"/>
    <col min="13" max="13" width="4" customWidth="1"/>
  </cols>
  <sheetData>
    <row r="1" spans="1:13" ht="33.6" customHeight="1" x14ac:dyDescent="0.25">
      <c r="A1" s="1"/>
      <c r="B1" s="188" t="s">
        <v>0</v>
      </c>
      <c r="C1" s="188"/>
      <c r="D1" s="188"/>
      <c r="E1" s="188"/>
      <c r="F1" s="188"/>
      <c r="G1" s="188"/>
      <c r="H1" s="188"/>
      <c r="I1" s="188"/>
      <c r="J1" s="188"/>
      <c r="K1" s="188"/>
      <c r="L1" s="188"/>
      <c r="M1" s="188"/>
    </row>
    <row r="2" spans="1:13" ht="33.75" x14ac:dyDescent="0.25">
      <c r="A2" s="1"/>
      <c r="B2" s="188"/>
      <c r="C2" s="188"/>
      <c r="D2" s="188"/>
      <c r="E2" s="188"/>
      <c r="F2" s="188"/>
      <c r="G2" s="188"/>
      <c r="H2" s="188"/>
      <c r="I2" s="188"/>
      <c r="J2" s="188"/>
      <c r="K2" s="188"/>
      <c r="L2" s="188"/>
      <c r="M2" s="188"/>
    </row>
    <row r="3" spans="1:13" ht="33.75" x14ac:dyDescent="0.25">
      <c r="A3" s="1"/>
      <c r="B3" s="188"/>
      <c r="C3" s="188"/>
      <c r="D3" s="188"/>
      <c r="E3" s="188"/>
      <c r="F3" s="188"/>
      <c r="G3" s="188"/>
      <c r="H3" s="188"/>
      <c r="I3" s="188"/>
      <c r="J3" s="188"/>
      <c r="K3" s="188"/>
      <c r="L3" s="188"/>
      <c r="M3" s="188"/>
    </row>
    <row r="4" spans="1:13" ht="33.6" customHeight="1" x14ac:dyDescent="0.25">
      <c r="A4" s="1"/>
      <c r="B4" s="116" t="s">
        <v>16</v>
      </c>
      <c r="C4" s="117"/>
      <c r="D4" s="117"/>
      <c r="E4" s="117"/>
      <c r="F4" s="117"/>
      <c r="G4" s="117"/>
      <c r="H4" s="117"/>
      <c r="I4" s="117"/>
      <c r="J4" s="117"/>
      <c r="K4" s="117"/>
      <c r="L4" s="117"/>
      <c r="M4" s="118"/>
    </row>
    <row r="5" spans="1:13" ht="33.75" x14ac:dyDescent="0.25">
      <c r="A5" s="1"/>
      <c r="B5" s="2"/>
      <c r="C5" s="2"/>
      <c r="D5" s="2"/>
      <c r="E5" s="2"/>
      <c r="F5" s="2"/>
      <c r="G5" s="2"/>
      <c r="H5" s="2"/>
      <c r="I5" s="2"/>
      <c r="J5" s="2"/>
      <c r="K5" s="2"/>
      <c r="L5" s="2"/>
    </row>
    <row r="6" spans="1:13" ht="37.5" x14ac:dyDescent="0.25">
      <c r="A6" s="1"/>
      <c r="B6" s="7" t="s">
        <v>46</v>
      </c>
      <c r="C6" s="199"/>
      <c r="D6" s="200"/>
      <c r="E6" s="200"/>
      <c r="F6" s="200"/>
      <c r="G6" s="200"/>
      <c r="H6" s="200"/>
      <c r="I6" s="200"/>
      <c r="J6" s="200"/>
      <c r="K6" s="200"/>
      <c r="L6" s="201"/>
    </row>
    <row r="7" spans="1:13" ht="33.75" x14ac:dyDescent="0.25">
      <c r="A7" s="1"/>
      <c r="B7" s="1"/>
      <c r="C7" s="1"/>
      <c r="D7" s="1"/>
      <c r="E7" s="1"/>
      <c r="F7" s="1"/>
      <c r="G7" s="1"/>
      <c r="H7" s="1"/>
      <c r="I7" s="1"/>
      <c r="J7" s="1"/>
      <c r="K7" s="1"/>
      <c r="L7" s="1"/>
    </row>
    <row r="8" spans="1:13" ht="37.5" x14ac:dyDescent="0.25">
      <c r="A8" s="3"/>
      <c r="B8" s="7" t="s">
        <v>1</v>
      </c>
      <c r="C8" s="199"/>
      <c r="D8" s="200"/>
      <c r="E8" s="200"/>
      <c r="F8" s="200"/>
      <c r="G8" s="200"/>
      <c r="H8" s="200"/>
      <c r="I8" s="200"/>
      <c r="J8" s="200"/>
      <c r="K8" s="200"/>
      <c r="L8" s="201"/>
    </row>
    <row r="9" spans="1:13" ht="33.75" x14ac:dyDescent="0.25">
      <c r="A9" s="3"/>
      <c r="B9" s="7"/>
      <c r="C9" s="1"/>
      <c r="D9" s="1"/>
      <c r="E9" s="1"/>
      <c r="F9" s="1"/>
      <c r="G9" s="1"/>
      <c r="H9" s="1"/>
      <c r="I9" s="1"/>
      <c r="J9" s="1"/>
      <c r="K9" s="1"/>
      <c r="L9" s="1"/>
    </row>
    <row r="10" spans="1:13" ht="33.75" x14ac:dyDescent="0.25">
      <c r="A10" s="3"/>
      <c r="B10" s="7" t="s">
        <v>60</v>
      </c>
      <c r="C10" s="199"/>
      <c r="D10" s="200"/>
      <c r="E10" s="200"/>
      <c r="F10" s="200"/>
      <c r="G10" s="200"/>
      <c r="H10" s="200"/>
      <c r="I10" s="200"/>
      <c r="J10" s="200"/>
      <c r="K10" s="200"/>
      <c r="L10" s="201"/>
    </row>
    <row r="11" spans="1:13" ht="33.75" x14ac:dyDescent="0.25">
      <c r="A11" s="1"/>
      <c r="B11" s="1"/>
      <c r="C11" s="1"/>
      <c r="D11" s="1"/>
      <c r="E11" s="4"/>
      <c r="F11" s="4"/>
      <c r="G11" s="4"/>
      <c r="H11" s="4"/>
      <c r="I11" s="5"/>
      <c r="J11" s="5"/>
      <c r="K11" s="5"/>
      <c r="L11" s="5"/>
    </row>
    <row r="12" spans="1:13" s="8" customFormat="1" ht="15.75" x14ac:dyDescent="0.25">
      <c r="A12" s="189" t="s">
        <v>2</v>
      </c>
      <c r="B12" s="190"/>
      <c r="C12" s="68" t="s">
        <v>14</v>
      </c>
      <c r="D12" s="191" t="s">
        <v>3</v>
      </c>
      <c r="E12" s="191"/>
      <c r="F12" s="196" t="s">
        <v>47</v>
      </c>
      <c r="G12" s="196" t="s">
        <v>50</v>
      </c>
      <c r="H12" s="196" t="s">
        <v>48</v>
      </c>
      <c r="I12" s="192" t="s">
        <v>15</v>
      </c>
      <c r="J12" s="193" t="s">
        <v>5</v>
      </c>
      <c r="K12" s="193"/>
      <c r="L12" s="193"/>
    </row>
    <row r="13" spans="1:13" s="8" customFormat="1" ht="67.150000000000006" customHeight="1" x14ac:dyDescent="0.25">
      <c r="A13" s="70" t="s">
        <v>6</v>
      </c>
      <c r="B13" s="70" t="s">
        <v>7</v>
      </c>
      <c r="C13" s="69" t="s">
        <v>8</v>
      </c>
      <c r="D13" s="198" t="s">
        <v>49</v>
      </c>
      <c r="E13" s="198"/>
      <c r="F13" s="197"/>
      <c r="G13" s="197"/>
      <c r="H13" s="197"/>
      <c r="I13" s="192"/>
      <c r="J13" s="71">
        <v>2018</v>
      </c>
      <c r="K13" s="71">
        <v>2019</v>
      </c>
      <c r="L13" s="71">
        <v>2020</v>
      </c>
    </row>
    <row r="14" spans="1:13" s="8" customFormat="1" ht="31.15" customHeight="1" x14ac:dyDescent="0.25">
      <c r="A14" s="206" t="s">
        <v>51</v>
      </c>
      <c r="B14" s="72" t="s">
        <v>10</v>
      </c>
      <c r="C14" s="63"/>
      <c r="D14" s="214"/>
      <c r="E14" s="214"/>
      <c r="F14" s="78">
        <f>SUM(F15:F22)</f>
        <v>0</v>
      </c>
      <c r="G14" s="215"/>
      <c r="H14" s="207"/>
      <c r="I14" s="210">
        <f>H14*G24</f>
        <v>0</v>
      </c>
      <c r="J14" s="203"/>
      <c r="K14" s="203"/>
      <c r="L14" s="203"/>
    </row>
    <row r="15" spans="1:13" s="8" customFormat="1" ht="31.15" customHeight="1" x14ac:dyDescent="0.25">
      <c r="A15" s="206"/>
      <c r="B15" s="75" t="s">
        <v>9</v>
      </c>
      <c r="C15" s="73"/>
      <c r="D15" s="171"/>
      <c r="E15" s="171"/>
      <c r="F15" s="74"/>
      <c r="G15" s="216"/>
      <c r="H15" s="208"/>
      <c r="I15" s="211"/>
      <c r="J15" s="204"/>
      <c r="K15" s="204"/>
      <c r="L15" s="204"/>
    </row>
    <row r="16" spans="1:13" s="8" customFormat="1" ht="31.15" customHeight="1" x14ac:dyDescent="0.25">
      <c r="A16" s="206"/>
      <c r="B16" s="75" t="s">
        <v>9</v>
      </c>
      <c r="C16" s="73"/>
      <c r="D16" s="171"/>
      <c r="E16" s="171"/>
      <c r="F16" s="74"/>
      <c r="G16" s="216"/>
      <c r="H16" s="208"/>
      <c r="I16" s="211"/>
      <c r="J16" s="204"/>
      <c r="K16" s="204"/>
      <c r="L16" s="204"/>
    </row>
    <row r="17" spans="1:13" s="8" customFormat="1" ht="31.15" customHeight="1" x14ac:dyDescent="0.25">
      <c r="A17" s="206"/>
      <c r="B17" s="75" t="s">
        <v>9</v>
      </c>
      <c r="C17" s="73"/>
      <c r="D17" s="171"/>
      <c r="E17" s="171"/>
      <c r="F17" s="74"/>
      <c r="G17" s="216"/>
      <c r="H17" s="208"/>
      <c r="I17" s="211"/>
      <c r="J17" s="204"/>
      <c r="K17" s="204"/>
      <c r="L17" s="204"/>
    </row>
    <row r="18" spans="1:13" s="8" customFormat="1" ht="31.15" customHeight="1" x14ac:dyDescent="0.25">
      <c r="A18" s="206"/>
      <c r="B18" s="75" t="s">
        <v>9</v>
      </c>
      <c r="C18" s="73"/>
      <c r="D18" s="171"/>
      <c r="E18" s="171"/>
      <c r="F18" s="74"/>
      <c r="G18" s="216"/>
      <c r="H18" s="208"/>
      <c r="I18" s="211"/>
      <c r="J18" s="204"/>
      <c r="K18" s="204"/>
      <c r="L18" s="204"/>
    </row>
    <row r="19" spans="1:13" s="8" customFormat="1" ht="31.15" customHeight="1" x14ac:dyDescent="0.25">
      <c r="A19" s="206"/>
      <c r="B19" s="75" t="s">
        <v>9</v>
      </c>
      <c r="C19" s="73"/>
      <c r="D19" s="171"/>
      <c r="E19" s="171"/>
      <c r="F19" s="74"/>
      <c r="G19" s="216"/>
      <c r="H19" s="208"/>
      <c r="I19" s="211"/>
      <c r="J19" s="204"/>
      <c r="K19" s="204"/>
      <c r="L19" s="204"/>
    </row>
    <row r="20" spans="1:13" s="8" customFormat="1" ht="31.15" customHeight="1" x14ac:dyDescent="0.25">
      <c r="A20" s="206"/>
      <c r="B20" s="75" t="s">
        <v>9</v>
      </c>
      <c r="C20" s="73"/>
      <c r="D20" s="171"/>
      <c r="E20" s="171"/>
      <c r="F20" s="74"/>
      <c r="G20" s="216"/>
      <c r="H20" s="208"/>
      <c r="I20" s="211"/>
      <c r="J20" s="204"/>
      <c r="K20" s="204"/>
      <c r="L20" s="204"/>
    </row>
    <row r="21" spans="1:13" s="8" customFormat="1" ht="31.15" customHeight="1" x14ac:dyDescent="0.25">
      <c r="A21" s="206"/>
      <c r="B21" s="75" t="s">
        <v>9</v>
      </c>
      <c r="C21" s="73"/>
      <c r="D21" s="171"/>
      <c r="E21" s="171"/>
      <c r="F21" s="74"/>
      <c r="G21" s="216"/>
      <c r="H21" s="208"/>
      <c r="I21" s="211"/>
      <c r="J21" s="204"/>
      <c r="K21" s="204"/>
      <c r="L21" s="204"/>
    </row>
    <row r="22" spans="1:13" s="8" customFormat="1" ht="31.9" customHeight="1" x14ac:dyDescent="0.25">
      <c r="A22" s="206"/>
      <c r="B22" s="75" t="s">
        <v>9</v>
      </c>
      <c r="C22" s="73"/>
      <c r="D22" s="171"/>
      <c r="E22" s="171"/>
      <c r="F22" s="74"/>
      <c r="G22" s="216"/>
      <c r="H22" s="208"/>
      <c r="I22" s="211"/>
      <c r="J22" s="204"/>
      <c r="K22" s="204"/>
      <c r="L22" s="204"/>
    </row>
    <row r="23" spans="1:13" s="30" customFormat="1" ht="130.15" customHeight="1" x14ac:dyDescent="0.35">
      <c r="A23" s="70" t="s">
        <v>45</v>
      </c>
      <c r="B23" s="36" t="s">
        <v>43</v>
      </c>
      <c r="C23" s="36" t="s">
        <v>44</v>
      </c>
      <c r="D23" s="213"/>
      <c r="E23" s="213"/>
      <c r="F23" s="77">
        <f>F14*15%</f>
        <v>0</v>
      </c>
      <c r="G23" s="217"/>
      <c r="H23" s="208"/>
      <c r="I23" s="211"/>
      <c r="J23" s="204"/>
      <c r="K23" s="204"/>
      <c r="L23" s="204"/>
      <c r="M23" s="35"/>
    </row>
    <row r="24" spans="1:13" s="8" customFormat="1" ht="16.149999999999999" customHeight="1" x14ac:dyDescent="0.25">
      <c r="A24" s="218" t="s">
        <v>11</v>
      </c>
      <c r="B24" s="218"/>
      <c r="C24" s="218"/>
      <c r="D24" s="218"/>
      <c r="E24" s="218"/>
      <c r="F24" s="76">
        <f>F23+F14</f>
        <v>0</v>
      </c>
      <c r="G24" s="76">
        <f>IF(F24&gt;1500,1500,F24)</f>
        <v>0</v>
      </c>
      <c r="H24" s="209"/>
      <c r="I24" s="212"/>
      <c r="J24" s="205"/>
      <c r="K24" s="205"/>
      <c r="L24" s="205"/>
    </row>
    <row r="25" spans="1:13" s="8" customFormat="1" ht="14.45" customHeight="1" x14ac:dyDescent="0.25">
      <c r="A25" s="202" t="s">
        <v>57</v>
      </c>
      <c r="B25" s="202"/>
      <c r="C25" s="202"/>
      <c r="D25" s="202"/>
      <c r="E25" s="202"/>
      <c r="F25" s="202"/>
      <c r="G25" s="202"/>
      <c r="H25" s="202"/>
      <c r="I25" s="202"/>
      <c r="J25" s="202"/>
      <c r="K25" s="202"/>
      <c r="L25" s="202"/>
    </row>
    <row r="26" spans="1:13" s="8" customFormat="1" ht="14.45" customHeight="1" x14ac:dyDescent="0.25">
      <c r="A26" s="202"/>
      <c r="B26" s="202"/>
      <c r="C26" s="202"/>
      <c r="D26" s="202"/>
      <c r="E26" s="202"/>
      <c r="F26" s="202"/>
      <c r="G26" s="202"/>
      <c r="H26" s="202"/>
      <c r="I26" s="202"/>
      <c r="J26" s="202"/>
      <c r="K26" s="202"/>
      <c r="L26" s="202"/>
    </row>
    <row r="27" spans="1:13" s="8" customFormat="1" ht="15.75" x14ac:dyDescent="0.25">
      <c r="A27" s="9"/>
      <c r="B27" s="9"/>
      <c r="C27" s="9"/>
      <c r="D27" s="9"/>
      <c r="E27" s="9"/>
      <c r="F27" s="9"/>
      <c r="G27" s="9"/>
      <c r="H27" s="9"/>
      <c r="I27" s="9"/>
      <c r="J27" s="9"/>
      <c r="K27" s="9"/>
      <c r="L27" s="9"/>
    </row>
    <row r="28" spans="1:13" s="8" customFormat="1" ht="15.75" x14ac:dyDescent="0.25">
      <c r="A28" s="9"/>
      <c r="B28" s="9"/>
      <c r="C28" s="9"/>
      <c r="D28" s="9"/>
      <c r="E28" s="9"/>
      <c r="F28" s="9"/>
      <c r="G28" s="9"/>
      <c r="H28" s="9"/>
      <c r="I28" s="10"/>
      <c r="J28" s="10"/>
      <c r="K28" s="10"/>
      <c r="L28" s="10"/>
    </row>
    <row r="29" spans="1:13" s="8" customFormat="1" ht="21" customHeight="1" x14ac:dyDescent="0.25">
      <c r="A29" s="172" t="s">
        <v>62</v>
      </c>
      <c r="B29" s="174"/>
      <c r="C29" s="11"/>
      <c r="D29" s="11"/>
      <c r="E29" s="37"/>
      <c r="F29" s="64"/>
      <c r="G29" s="64"/>
      <c r="H29" s="64"/>
      <c r="I29" s="38"/>
      <c r="J29" s="10"/>
      <c r="K29" s="176"/>
      <c r="L29" s="177"/>
    </row>
    <row r="30" spans="1:13" s="8" customFormat="1" ht="21" customHeight="1" x14ac:dyDescent="0.25">
      <c r="A30" s="173"/>
      <c r="B30" s="175"/>
      <c r="C30" s="11"/>
      <c r="D30" s="11"/>
      <c r="E30" s="39"/>
      <c r="F30" s="65"/>
      <c r="G30" s="65"/>
      <c r="H30" s="65"/>
      <c r="I30" s="40"/>
      <c r="J30" s="10"/>
      <c r="K30" s="178"/>
      <c r="L30" s="179"/>
    </row>
    <row r="31" spans="1:13" s="8" customFormat="1" ht="21" customHeight="1" x14ac:dyDescent="0.25">
      <c r="A31" s="113" t="s">
        <v>63</v>
      </c>
      <c r="B31" s="182"/>
      <c r="C31" s="12"/>
      <c r="D31" s="12"/>
      <c r="E31" s="41"/>
      <c r="F31" s="66"/>
      <c r="G31" s="66"/>
      <c r="H31" s="66"/>
      <c r="I31" s="40"/>
      <c r="J31" s="13"/>
      <c r="K31" s="178"/>
      <c r="L31" s="179"/>
    </row>
    <row r="32" spans="1:13" s="8" customFormat="1" ht="21" customHeight="1" x14ac:dyDescent="0.25">
      <c r="A32" s="113"/>
      <c r="B32" s="183"/>
      <c r="C32" s="12"/>
      <c r="D32" s="12"/>
      <c r="E32" s="39"/>
      <c r="F32" s="65"/>
      <c r="G32" s="65"/>
      <c r="H32" s="65"/>
      <c r="I32" s="40"/>
      <c r="J32" s="14"/>
      <c r="K32" s="178"/>
      <c r="L32" s="179"/>
    </row>
    <row r="33" spans="1:12" s="8" customFormat="1" ht="14.45" customHeight="1" x14ac:dyDescent="0.25">
      <c r="A33" s="15"/>
      <c r="B33" s="16"/>
      <c r="C33" s="16"/>
      <c r="D33" s="16"/>
      <c r="E33" s="39"/>
      <c r="F33" s="65"/>
      <c r="G33" s="65"/>
      <c r="H33" s="65"/>
      <c r="I33" s="40"/>
      <c r="J33" s="17"/>
      <c r="K33" s="178"/>
      <c r="L33" s="179"/>
    </row>
    <row r="34" spans="1:12" s="8" customFormat="1" ht="14.45" customHeight="1" x14ac:dyDescent="0.25">
      <c r="A34" s="15"/>
      <c r="B34" s="113" t="s">
        <v>12</v>
      </c>
      <c r="C34" s="113"/>
      <c r="D34" s="184"/>
      <c r="E34" s="42"/>
      <c r="F34" s="18"/>
      <c r="G34" s="18"/>
      <c r="H34" s="18"/>
      <c r="I34" s="40"/>
      <c r="J34" s="185" t="s">
        <v>13</v>
      </c>
      <c r="K34" s="178"/>
      <c r="L34" s="179"/>
    </row>
    <row r="35" spans="1:12" s="8" customFormat="1" ht="15.75" x14ac:dyDescent="0.25">
      <c r="A35" s="18"/>
      <c r="B35" s="113"/>
      <c r="C35" s="113"/>
      <c r="D35" s="184"/>
      <c r="E35" s="42"/>
      <c r="F35" s="18"/>
      <c r="G35" s="18"/>
      <c r="H35" s="18"/>
      <c r="I35" s="40"/>
      <c r="J35" s="186"/>
      <c r="K35" s="178"/>
      <c r="L35" s="179"/>
    </row>
    <row r="36" spans="1:12" s="8" customFormat="1" ht="25.9" customHeight="1" x14ac:dyDescent="0.25">
      <c r="A36" s="19"/>
      <c r="B36" s="113"/>
      <c r="C36" s="113"/>
      <c r="D36" s="184"/>
      <c r="E36" s="42"/>
      <c r="F36" s="18"/>
      <c r="G36" s="18"/>
      <c r="H36" s="18"/>
      <c r="I36" s="40"/>
      <c r="J36" s="187"/>
      <c r="K36" s="178"/>
      <c r="L36" s="179"/>
    </row>
    <row r="37" spans="1:12" s="8" customFormat="1" ht="14.45" customHeight="1" x14ac:dyDescent="0.25">
      <c r="A37" s="20"/>
      <c r="B37" s="16"/>
      <c r="C37" s="16"/>
      <c r="D37" s="16"/>
      <c r="E37" s="39"/>
      <c r="F37" s="65"/>
      <c r="G37" s="65"/>
      <c r="H37" s="65"/>
      <c r="I37" s="40"/>
      <c r="J37" s="17"/>
      <c r="K37" s="178"/>
      <c r="L37" s="179"/>
    </row>
    <row r="38" spans="1:12" s="8" customFormat="1" ht="14.45" customHeight="1" x14ac:dyDescent="0.25">
      <c r="A38" s="21"/>
      <c r="B38" s="22"/>
      <c r="C38" s="16"/>
      <c r="D38" s="16"/>
      <c r="E38" s="43"/>
      <c r="F38" s="67"/>
      <c r="G38" s="67"/>
      <c r="H38" s="67"/>
      <c r="I38" s="44"/>
      <c r="J38" s="17"/>
      <c r="K38" s="180"/>
      <c r="L38" s="181"/>
    </row>
    <row r="39" spans="1:12" s="8" customFormat="1" ht="15.75" x14ac:dyDescent="0.25">
      <c r="A39" s="15"/>
      <c r="B39" s="23"/>
      <c r="C39" s="23"/>
      <c r="D39" s="24"/>
      <c r="E39" s="25"/>
      <c r="F39" s="25"/>
      <c r="G39" s="25"/>
      <c r="H39" s="25"/>
      <c r="I39" s="26"/>
      <c r="J39" s="27"/>
      <c r="K39" s="26"/>
      <c r="L39" s="26"/>
    </row>
    <row r="40" spans="1:12" s="8" customFormat="1" ht="15.75" x14ac:dyDescent="0.25">
      <c r="A40" s="15"/>
      <c r="B40" s="23"/>
      <c r="C40" s="23"/>
      <c r="D40" s="23"/>
      <c r="E40" s="28"/>
      <c r="F40" s="28"/>
      <c r="G40" s="28"/>
      <c r="H40" s="28"/>
      <c r="I40" s="27"/>
      <c r="J40" s="27"/>
      <c r="K40" s="27"/>
      <c r="L40" s="27"/>
    </row>
    <row r="41" spans="1:12" s="8" customFormat="1" ht="15.75" x14ac:dyDescent="0.25">
      <c r="A41" s="15"/>
      <c r="B41" s="23"/>
      <c r="C41" s="23"/>
      <c r="D41" s="23"/>
      <c r="E41" s="28"/>
      <c r="F41" s="28"/>
      <c r="G41" s="28"/>
      <c r="H41" s="28"/>
      <c r="I41" s="27"/>
      <c r="J41" s="27"/>
      <c r="K41" s="27"/>
      <c r="L41" s="27"/>
    </row>
    <row r="42" spans="1:12" s="8" customFormat="1" ht="15.75" x14ac:dyDescent="0.25">
      <c r="A42" s="15"/>
      <c r="B42" s="23"/>
      <c r="C42" s="23"/>
      <c r="D42" s="23"/>
      <c r="E42" s="28"/>
      <c r="F42" s="28"/>
      <c r="G42" s="28"/>
      <c r="H42" s="28"/>
      <c r="I42" s="27"/>
      <c r="J42" s="27"/>
      <c r="K42" s="27"/>
      <c r="L42" s="27"/>
    </row>
    <row r="43" spans="1:12" s="8" customFormat="1" ht="15.75" x14ac:dyDescent="0.25"/>
    <row r="44" spans="1:12" s="8" customFormat="1" ht="15.75" x14ac:dyDescent="0.25"/>
  </sheetData>
  <mergeCells count="39">
    <mergeCell ref="J14:J24"/>
    <mergeCell ref="D22:E22"/>
    <mergeCell ref="D23:E23"/>
    <mergeCell ref="A24:E24"/>
    <mergeCell ref="D18:E18"/>
    <mergeCell ref="D19:E19"/>
    <mergeCell ref="D20:E20"/>
    <mergeCell ref="D21:E21"/>
    <mergeCell ref="A14:A22"/>
    <mergeCell ref="D15:E15"/>
    <mergeCell ref="D16:E16"/>
    <mergeCell ref="D17:E17"/>
    <mergeCell ref="G14:G23"/>
    <mergeCell ref="H14:H24"/>
    <mergeCell ref="D14:E14"/>
    <mergeCell ref="A25:L26"/>
    <mergeCell ref="A29:A30"/>
    <mergeCell ref="B29:B30"/>
    <mergeCell ref="K29:L38"/>
    <mergeCell ref="A31:A32"/>
    <mergeCell ref="B31:B32"/>
    <mergeCell ref="J34:J36"/>
    <mergeCell ref="B34:D36"/>
    <mergeCell ref="K14:K24"/>
    <mergeCell ref="L14:L24"/>
    <mergeCell ref="B1:M3"/>
    <mergeCell ref="B4:M4"/>
    <mergeCell ref="A12:B12"/>
    <mergeCell ref="D12:E12"/>
    <mergeCell ref="F12:F13"/>
    <mergeCell ref="G12:G13"/>
    <mergeCell ref="H12:H13"/>
    <mergeCell ref="I12:I13"/>
    <mergeCell ref="J12:L12"/>
    <mergeCell ref="D13:E13"/>
    <mergeCell ref="C8:L8"/>
    <mergeCell ref="C6:L6"/>
    <mergeCell ref="C10:L10"/>
    <mergeCell ref="I14:I24"/>
  </mergeCells>
  <printOptions horizontalCentered="1" verticalCentered="1"/>
  <pageMargins left="0.31496062992125984" right="0.31496062992125984" top="0.35433070866141736" bottom="0.35433070866141736" header="0.31496062992125984" footer="0.31496062992125984"/>
  <pageSetup paperSize="8" scale="68"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M44"/>
  <sheetViews>
    <sheetView zoomScale="90" zoomScaleNormal="90" workbookViewId="0">
      <selection activeCell="A2" sqref="A2"/>
    </sheetView>
  </sheetViews>
  <sheetFormatPr baseColWidth="10" defaultRowHeight="15" x14ac:dyDescent="0.25"/>
  <cols>
    <col min="1" max="1" width="26.28515625" customWidth="1"/>
    <col min="2" max="2" width="39.85546875" customWidth="1"/>
    <col min="3" max="3" width="41.28515625" customWidth="1"/>
    <col min="4" max="4" width="15.28515625" customWidth="1"/>
    <col min="5" max="5" width="30.7109375" customWidth="1"/>
    <col min="6" max="7" width="25.7109375" customWidth="1"/>
    <col min="8" max="8" width="23.5703125" customWidth="1"/>
    <col min="9" max="9" width="18.7109375" customWidth="1"/>
    <col min="10" max="12" width="15.5703125" customWidth="1"/>
    <col min="13" max="13" width="4" customWidth="1"/>
  </cols>
  <sheetData>
    <row r="1" spans="1:13" ht="33.6" customHeight="1" x14ac:dyDescent="0.25">
      <c r="A1" s="1"/>
      <c r="B1" s="188" t="s">
        <v>0</v>
      </c>
      <c r="C1" s="188"/>
      <c r="D1" s="188"/>
      <c r="E1" s="188"/>
      <c r="F1" s="188"/>
      <c r="G1" s="188"/>
      <c r="H1" s="188"/>
      <c r="I1" s="188"/>
      <c r="J1" s="188"/>
      <c r="K1" s="188"/>
      <c r="L1" s="188"/>
      <c r="M1" s="188"/>
    </row>
    <row r="2" spans="1:13" ht="33.75" x14ac:dyDescent="0.25">
      <c r="A2" s="1"/>
      <c r="B2" s="188"/>
      <c r="C2" s="188"/>
      <c r="D2" s="188"/>
      <c r="E2" s="188"/>
      <c r="F2" s="188"/>
      <c r="G2" s="188"/>
      <c r="H2" s="188"/>
      <c r="I2" s="188"/>
      <c r="J2" s="188"/>
      <c r="K2" s="188"/>
      <c r="L2" s="188"/>
      <c r="M2" s="188"/>
    </row>
    <row r="3" spans="1:13" ht="33.75" x14ac:dyDescent="0.25">
      <c r="A3" s="1"/>
      <c r="B3" s="188"/>
      <c r="C3" s="188"/>
      <c r="D3" s="188"/>
      <c r="E3" s="188"/>
      <c r="F3" s="188"/>
      <c r="G3" s="188"/>
      <c r="H3" s="188"/>
      <c r="I3" s="188"/>
      <c r="J3" s="188"/>
      <c r="K3" s="188"/>
      <c r="L3" s="188"/>
      <c r="M3" s="188"/>
    </row>
    <row r="4" spans="1:13" ht="33.6" customHeight="1" x14ac:dyDescent="0.25">
      <c r="A4" s="1"/>
      <c r="B4" s="116" t="s">
        <v>16</v>
      </c>
      <c r="C4" s="117"/>
      <c r="D4" s="117"/>
      <c r="E4" s="117"/>
      <c r="F4" s="117"/>
      <c r="G4" s="117"/>
      <c r="H4" s="117"/>
      <c r="I4" s="117"/>
      <c r="J4" s="117"/>
      <c r="K4" s="117"/>
      <c r="L4" s="117"/>
      <c r="M4" s="118"/>
    </row>
    <row r="5" spans="1:13" ht="33.75" x14ac:dyDescent="0.25">
      <c r="A5" s="1"/>
      <c r="B5" s="2"/>
      <c r="C5" s="2"/>
      <c r="D5" s="2"/>
      <c r="E5" s="2"/>
      <c r="F5" s="2"/>
      <c r="G5" s="2"/>
      <c r="H5" s="2"/>
      <c r="I5" s="2"/>
      <c r="J5" s="2"/>
      <c r="K5" s="2"/>
      <c r="L5" s="2"/>
    </row>
    <row r="6" spans="1:13" ht="37.5" x14ac:dyDescent="0.25">
      <c r="A6" s="1"/>
      <c r="B6" s="7" t="s">
        <v>46</v>
      </c>
      <c r="C6" s="199"/>
      <c r="D6" s="200"/>
      <c r="E6" s="200"/>
      <c r="F6" s="200"/>
      <c r="G6" s="200"/>
      <c r="H6" s="200"/>
      <c r="I6" s="200"/>
      <c r="J6" s="200"/>
      <c r="K6" s="200"/>
      <c r="L6" s="201"/>
    </row>
    <row r="7" spans="1:13" ht="33.75" x14ac:dyDescent="0.25">
      <c r="A7" s="1"/>
      <c r="B7" s="1"/>
      <c r="C7" s="1"/>
      <c r="D7" s="1"/>
      <c r="E7" s="1"/>
      <c r="F7" s="1"/>
      <c r="G7" s="1"/>
      <c r="H7" s="1"/>
      <c r="I7" s="1"/>
      <c r="J7" s="1"/>
      <c r="K7" s="1"/>
      <c r="L7" s="1"/>
    </row>
    <row r="8" spans="1:13" ht="37.5" x14ac:dyDescent="0.25">
      <c r="A8" s="3"/>
      <c r="B8" s="7" t="s">
        <v>1</v>
      </c>
      <c r="C8" s="199"/>
      <c r="D8" s="200"/>
      <c r="E8" s="200"/>
      <c r="F8" s="200"/>
      <c r="G8" s="200"/>
      <c r="H8" s="200"/>
      <c r="I8" s="200"/>
      <c r="J8" s="200"/>
      <c r="K8" s="200"/>
      <c r="L8" s="201"/>
    </row>
    <row r="9" spans="1:13" ht="33.75" x14ac:dyDescent="0.25">
      <c r="A9" s="3"/>
      <c r="B9" s="7"/>
      <c r="C9" s="1"/>
      <c r="D9" s="1"/>
      <c r="E9" s="1"/>
      <c r="F9" s="1"/>
      <c r="G9" s="1"/>
      <c r="H9" s="1"/>
      <c r="I9" s="1"/>
      <c r="J9" s="1"/>
      <c r="K9" s="1"/>
      <c r="L9" s="1"/>
    </row>
    <row r="10" spans="1:13" ht="33.75" x14ac:dyDescent="0.25">
      <c r="A10" s="3"/>
      <c r="B10" s="7" t="s">
        <v>60</v>
      </c>
      <c r="C10" s="199"/>
      <c r="D10" s="200"/>
      <c r="E10" s="200"/>
      <c r="F10" s="200"/>
      <c r="G10" s="200"/>
      <c r="H10" s="200"/>
      <c r="I10" s="200"/>
      <c r="J10" s="200"/>
      <c r="K10" s="200"/>
      <c r="L10" s="201"/>
    </row>
    <row r="11" spans="1:13" ht="33.75" x14ac:dyDescent="0.25">
      <c r="A11" s="1"/>
      <c r="B11" s="1"/>
      <c r="C11" s="1"/>
      <c r="D11" s="1"/>
      <c r="E11" s="4"/>
      <c r="F11" s="4"/>
      <c r="G11" s="4"/>
      <c r="H11" s="4"/>
      <c r="I11" s="5"/>
      <c r="J11" s="5"/>
      <c r="K11" s="5"/>
      <c r="L11" s="5"/>
    </row>
    <row r="12" spans="1:13" s="8" customFormat="1" ht="15.75" x14ac:dyDescent="0.25">
      <c r="A12" s="189" t="s">
        <v>2</v>
      </c>
      <c r="B12" s="190"/>
      <c r="C12" s="68" t="s">
        <v>14</v>
      </c>
      <c r="D12" s="191" t="s">
        <v>3</v>
      </c>
      <c r="E12" s="191"/>
      <c r="F12" s="196" t="s">
        <v>47</v>
      </c>
      <c r="G12" s="196" t="s">
        <v>50</v>
      </c>
      <c r="H12" s="196" t="s">
        <v>48</v>
      </c>
      <c r="I12" s="192" t="s">
        <v>15</v>
      </c>
      <c r="J12" s="193" t="s">
        <v>5</v>
      </c>
      <c r="K12" s="193"/>
      <c r="L12" s="193"/>
    </row>
    <row r="13" spans="1:13" s="8" customFormat="1" ht="67.150000000000006" customHeight="1" x14ac:dyDescent="0.25">
      <c r="A13" s="70" t="s">
        <v>6</v>
      </c>
      <c r="B13" s="70" t="s">
        <v>7</v>
      </c>
      <c r="C13" s="69" t="s">
        <v>8</v>
      </c>
      <c r="D13" s="198" t="s">
        <v>49</v>
      </c>
      <c r="E13" s="198"/>
      <c r="F13" s="197"/>
      <c r="G13" s="197"/>
      <c r="H13" s="197"/>
      <c r="I13" s="192"/>
      <c r="J13" s="71">
        <v>2018</v>
      </c>
      <c r="K13" s="71">
        <v>2019</v>
      </c>
      <c r="L13" s="71">
        <v>2020</v>
      </c>
    </row>
    <row r="14" spans="1:13" s="8" customFormat="1" ht="31.15" customHeight="1" x14ac:dyDescent="0.25">
      <c r="A14" s="206" t="s">
        <v>51</v>
      </c>
      <c r="B14" s="72" t="s">
        <v>10</v>
      </c>
      <c r="C14" s="63"/>
      <c r="D14" s="214"/>
      <c r="E14" s="214"/>
      <c r="F14" s="78">
        <f>SUM(F15:F22)</f>
        <v>0</v>
      </c>
      <c r="G14" s="215"/>
      <c r="H14" s="207"/>
      <c r="I14" s="210">
        <f>H14*G24</f>
        <v>0</v>
      </c>
      <c r="J14" s="203"/>
      <c r="K14" s="203"/>
      <c r="L14" s="203"/>
    </row>
    <row r="15" spans="1:13" s="8" customFormat="1" ht="31.15" customHeight="1" x14ac:dyDescent="0.25">
      <c r="A15" s="206"/>
      <c r="B15" s="75" t="s">
        <v>9</v>
      </c>
      <c r="C15" s="73"/>
      <c r="D15" s="171"/>
      <c r="E15" s="171"/>
      <c r="F15" s="74"/>
      <c r="G15" s="216"/>
      <c r="H15" s="208"/>
      <c r="I15" s="211"/>
      <c r="J15" s="204"/>
      <c r="K15" s="204"/>
      <c r="L15" s="204"/>
    </row>
    <row r="16" spans="1:13" s="8" customFormat="1" ht="31.15" customHeight="1" x14ac:dyDescent="0.25">
      <c r="A16" s="206"/>
      <c r="B16" s="75" t="s">
        <v>9</v>
      </c>
      <c r="C16" s="73"/>
      <c r="D16" s="171"/>
      <c r="E16" s="171"/>
      <c r="F16" s="74"/>
      <c r="G16" s="216"/>
      <c r="H16" s="208"/>
      <c r="I16" s="211"/>
      <c r="J16" s="204"/>
      <c r="K16" s="204"/>
      <c r="L16" s="204"/>
    </row>
    <row r="17" spans="1:13" s="8" customFormat="1" ht="31.15" customHeight="1" x14ac:dyDescent="0.25">
      <c r="A17" s="206"/>
      <c r="B17" s="75" t="s">
        <v>9</v>
      </c>
      <c r="C17" s="73"/>
      <c r="D17" s="171"/>
      <c r="E17" s="171"/>
      <c r="F17" s="74"/>
      <c r="G17" s="216"/>
      <c r="H17" s="208"/>
      <c r="I17" s="211"/>
      <c r="J17" s="204"/>
      <c r="K17" s="204"/>
      <c r="L17" s="204"/>
    </row>
    <row r="18" spans="1:13" s="8" customFormat="1" ht="31.15" customHeight="1" x14ac:dyDescent="0.25">
      <c r="A18" s="206"/>
      <c r="B18" s="75" t="s">
        <v>9</v>
      </c>
      <c r="C18" s="73"/>
      <c r="D18" s="171"/>
      <c r="E18" s="171"/>
      <c r="F18" s="74"/>
      <c r="G18" s="216"/>
      <c r="H18" s="208"/>
      <c r="I18" s="211"/>
      <c r="J18" s="204"/>
      <c r="K18" s="204"/>
      <c r="L18" s="204"/>
    </row>
    <row r="19" spans="1:13" s="8" customFormat="1" ht="31.15" customHeight="1" x14ac:dyDescent="0.25">
      <c r="A19" s="206"/>
      <c r="B19" s="75" t="s">
        <v>9</v>
      </c>
      <c r="C19" s="73"/>
      <c r="D19" s="171"/>
      <c r="E19" s="171"/>
      <c r="F19" s="74"/>
      <c r="G19" s="216"/>
      <c r="H19" s="208"/>
      <c r="I19" s="211"/>
      <c r="J19" s="204"/>
      <c r="K19" s="204"/>
      <c r="L19" s="204"/>
    </row>
    <row r="20" spans="1:13" s="8" customFormat="1" ht="31.15" customHeight="1" x14ac:dyDescent="0.25">
      <c r="A20" s="206"/>
      <c r="B20" s="75" t="s">
        <v>9</v>
      </c>
      <c r="C20" s="73"/>
      <c r="D20" s="171"/>
      <c r="E20" s="171"/>
      <c r="F20" s="74"/>
      <c r="G20" s="216"/>
      <c r="H20" s="208"/>
      <c r="I20" s="211"/>
      <c r="J20" s="204"/>
      <c r="K20" s="204"/>
      <c r="L20" s="204"/>
    </row>
    <row r="21" spans="1:13" s="8" customFormat="1" ht="31.15" customHeight="1" x14ac:dyDescent="0.25">
      <c r="A21" s="206"/>
      <c r="B21" s="75" t="s">
        <v>9</v>
      </c>
      <c r="C21" s="73"/>
      <c r="D21" s="171"/>
      <c r="E21" s="171"/>
      <c r="F21" s="74"/>
      <c r="G21" s="216"/>
      <c r="H21" s="208"/>
      <c r="I21" s="211"/>
      <c r="J21" s="204"/>
      <c r="K21" s="204"/>
      <c r="L21" s="204"/>
    </row>
    <row r="22" spans="1:13" s="8" customFormat="1" ht="31.9" customHeight="1" x14ac:dyDescent="0.25">
      <c r="A22" s="206"/>
      <c r="B22" s="75" t="s">
        <v>9</v>
      </c>
      <c r="C22" s="73"/>
      <c r="D22" s="171"/>
      <c r="E22" s="171"/>
      <c r="F22" s="74"/>
      <c r="G22" s="216"/>
      <c r="H22" s="208"/>
      <c r="I22" s="211"/>
      <c r="J22" s="204"/>
      <c r="K22" s="204"/>
      <c r="L22" s="204"/>
    </row>
    <row r="23" spans="1:13" s="30" customFormat="1" ht="130.15" customHeight="1" x14ac:dyDescent="0.35">
      <c r="A23" s="70" t="s">
        <v>45</v>
      </c>
      <c r="B23" s="36" t="s">
        <v>43</v>
      </c>
      <c r="C23" s="36" t="s">
        <v>44</v>
      </c>
      <c r="D23" s="213"/>
      <c r="E23" s="213"/>
      <c r="F23" s="77">
        <f>F14*15%</f>
        <v>0</v>
      </c>
      <c r="G23" s="217"/>
      <c r="H23" s="208"/>
      <c r="I23" s="211"/>
      <c r="J23" s="204"/>
      <c r="K23" s="204"/>
      <c r="L23" s="204"/>
      <c r="M23" s="35"/>
    </row>
    <row r="24" spans="1:13" s="8" customFormat="1" ht="16.149999999999999" customHeight="1" x14ac:dyDescent="0.25">
      <c r="A24" s="218" t="s">
        <v>11</v>
      </c>
      <c r="B24" s="218"/>
      <c r="C24" s="218"/>
      <c r="D24" s="218"/>
      <c r="E24" s="218"/>
      <c r="F24" s="76">
        <f>F23+F14</f>
        <v>0</v>
      </c>
      <c r="G24" s="76">
        <f>IF(F24&gt;1500,1500,F24)</f>
        <v>0</v>
      </c>
      <c r="H24" s="209"/>
      <c r="I24" s="212"/>
      <c r="J24" s="205"/>
      <c r="K24" s="205"/>
      <c r="L24" s="205"/>
    </row>
    <row r="25" spans="1:13" s="8" customFormat="1" ht="14.45" customHeight="1" x14ac:dyDescent="0.25">
      <c r="A25" s="202" t="s">
        <v>57</v>
      </c>
      <c r="B25" s="202"/>
      <c r="C25" s="202"/>
      <c r="D25" s="202"/>
      <c r="E25" s="202"/>
      <c r="F25" s="202"/>
      <c r="G25" s="202"/>
      <c r="H25" s="202"/>
      <c r="I25" s="202"/>
      <c r="J25" s="202"/>
      <c r="K25" s="202"/>
      <c r="L25" s="202"/>
    </row>
    <row r="26" spans="1:13" s="8" customFormat="1" ht="14.45" customHeight="1" x14ac:dyDescent="0.25">
      <c r="A26" s="202"/>
      <c r="B26" s="202"/>
      <c r="C26" s="202"/>
      <c r="D26" s="202"/>
      <c r="E26" s="202"/>
      <c r="F26" s="202"/>
      <c r="G26" s="202"/>
      <c r="H26" s="202"/>
      <c r="I26" s="202"/>
      <c r="J26" s="202"/>
      <c r="K26" s="202"/>
      <c r="L26" s="202"/>
    </row>
    <row r="27" spans="1:13" s="8" customFormat="1" ht="15.75" x14ac:dyDescent="0.25">
      <c r="A27" s="9"/>
      <c r="B27" s="9"/>
      <c r="C27" s="9"/>
      <c r="D27" s="9"/>
      <c r="E27" s="9"/>
      <c r="F27" s="9"/>
      <c r="G27" s="9"/>
      <c r="H27" s="9"/>
      <c r="I27" s="9"/>
      <c r="J27" s="9"/>
      <c r="K27" s="9"/>
      <c r="L27" s="9"/>
    </row>
    <row r="28" spans="1:13" s="8" customFormat="1" ht="15.75" x14ac:dyDescent="0.25">
      <c r="A28" s="9"/>
      <c r="B28" s="9"/>
      <c r="C28" s="9"/>
      <c r="D28" s="9"/>
      <c r="E28" s="9"/>
      <c r="F28" s="9"/>
      <c r="G28" s="9"/>
      <c r="H28" s="9"/>
      <c r="I28" s="10"/>
      <c r="J28" s="10"/>
      <c r="K28" s="10"/>
      <c r="L28" s="10"/>
    </row>
    <row r="29" spans="1:13" s="8" customFormat="1" ht="21" customHeight="1" x14ac:dyDescent="0.25">
      <c r="A29" s="172" t="s">
        <v>62</v>
      </c>
      <c r="B29" s="174"/>
      <c r="C29" s="11"/>
      <c r="D29" s="11"/>
      <c r="E29" s="37"/>
      <c r="F29" s="64"/>
      <c r="G29" s="64"/>
      <c r="H29" s="64"/>
      <c r="I29" s="38"/>
      <c r="J29" s="10"/>
      <c r="K29" s="176"/>
      <c r="L29" s="177"/>
    </row>
    <row r="30" spans="1:13" s="8" customFormat="1" ht="21" customHeight="1" x14ac:dyDescent="0.25">
      <c r="A30" s="173"/>
      <c r="B30" s="175"/>
      <c r="C30" s="11"/>
      <c r="D30" s="11"/>
      <c r="E30" s="39"/>
      <c r="F30" s="65"/>
      <c r="G30" s="65"/>
      <c r="H30" s="65"/>
      <c r="I30" s="40"/>
      <c r="J30" s="10"/>
      <c r="K30" s="178"/>
      <c r="L30" s="179"/>
    </row>
    <row r="31" spans="1:13" s="8" customFormat="1" ht="21" customHeight="1" x14ac:dyDescent="0.25">
      <c r="A31" s="113" t="s">
        <v>63</v>
      </c>
      <c r="B31" s="182"/>
      <c r="C31" s="12"/>
      <c r="D31" s="12"/>
      <c r="E31" s="41"/>
      <c r="F31" s="66"/>
      <c r="G31" s="66"/>
      <c r="H31" s="66"/>
      <c r="I31" s="40"/>
      <c r="J31" s="13"/>
      <c r="K31" s="178"/>
      <c r="L31" s="179"/>
    </row>
    <row r="32" spans="1:13" s="8" customFormat="1" ht="21" customHeight="1" x14ac:dyDescent="0.25">
      <c r="A32" s="113"/>
      <c r="B32" s="183"/>
      <c r="C32" s="12"/>
      <c r="D32" s="12"/>
      <c r="E32" s="39"/>
      <c r="F32" s="65"/>
      <c r="G32" s="65"/>
      <c r="H32" s="65"/>
      <c r="I32" s="40"/>
      <c r="J32" s="14"/>
      <c r="K32" s="178"/>
      <c r="L32" s="179"/>
    </row>
    <row r="33" spans="1:12" s="8" customFormat="1" ht="14.45" customHeight="1" x14ac:dyDescent="0.25">
      <c r="A33" s="15"/>
      <c r="B33" s="16"/>
      <c r="C33" s="16"/>
      <c r="D33" s="16"/>
      <c r="E33" s="39"/>
      <c r="F33" s="65"/>
      <c r="G33" s="65"/>
      <c r="H33" s="65"/>
      <c r="I33" s="40"/>
      <c r="J33" s="17"/>
      <c r="K33" s="178"/>
      <c r="L33" s="179"/>
    </row>
    <row r="34" spans="1:12" s="8" customFormat="1" ht="14.45" customHeight="1" x14ac:dyDescent="0.25">
      <c r="A34" s="15"/>
      <c r="B34" s="113" t="s">
        <v>12</v>
      </c>
      <c r="C34" s="113"/>
      <c r="D34" s="184"/>
      <c r="E34" s="42"/>
      <c r="F34" s="18"/>
      <c r="G34" s="18"/>
      <c r="H34" s="18"/>
      <c r="I34" s="40"/>
      <c r="J34" s="185" t="s">
        <v>13</v>
      </c>
      <c r="K34" s="178"/>
      <c r="L34" s="179"/>
    </row>
    <row r="35" spans="1:12" s="8" customFormat="1" ht="15.75" x14ac:dyDescent="0.25">
      <c r="A35" s="18"/>
      <c r="B35" s="113"/>
      <c r="C35" s="113"/>
      <c r="D35" s="184"/>
      <c r="E35" s="42"/>
      <c r="F35" s="18"/>
      <c r="G35" s="18"/>
      <c r="H35" s="18"/>
      <c r="I35" s="40"/>
      <c r="J35" s="186"/>
      <c r="K35" s="178"/>
      <c r="L35" s="179"/>
    </row>
    <row r="36" spans="1:12" s="8" customFormat="1" ht="25.9" customHeight="1" x14ac:dyDescent="0.25">
      <c r="A36" s="19"/>
      <c r="B36" s="113"/>
      <c r="C36" s="113"/>
      <c r="D36" s="184"/>
      <c r="E36" s="42"/>
      <c r="F36" s="18"/>
      <c r="G36" s="18"/>
      <c r="H36" s="18"/>
      <c r="I36" s="40"/>
      <c r="J36" s="187"/>
      <c r="K36" s="178"/>
      <c r="L36" s="179"/>
    </row>
    <row r="37" spans="1:12" s="8" customFormat="1" ht="14.45" customHeight="1" x14ac:dyDescent="0.25">
      <c r="A37" s="20"/>
      <c r="B37" s="16"/>
      <c r="C37" s="16"/>
      <c r="D37" s="16"/>
      <c r="E37" s="39"/>
      <c r="F37" s="65"/>
      <c r="G37" s="65"/>
      <c r="H37" s="65"/>
      <c r="I37" s="40"/>
      <c r="J37" s="17"/>
      <c r="K37" s="178"/>
      <c r="L37" s="179"/>
    </row>
    <row r="38" spans="1:12" s="8" customFormat="1" ht="14.45" customHeight="1" x14ac:dyDescent="0.25">
      <c r="A38" s="21"/>
      <c r="B38" s="22"/>
      <c r="C38" s="16"/>
      <c r="D38" s="16"/>
      <c r="E38" s="43"/>
      <c r="F38" s="67"/>
      <c r="G38" s="67"/>
      <c r="H38" s="67"/>
      <c r="I38" s="44"/>
      <c r="J38" s="17"/>
      <c r="K38" s="180"/>
      <c r="L38" s="181"/>
    </row>
    <row r="39" spans="1:12" s="8" customFormat="1" ht="15.75" x14ac:dyDescent="0.25">
      <c r="A39" s="15"/>
      <c r="B39" s="23"/>
      <c r="C39" s="23"/>
      <c r="D39" s="24"/>
      <c r="E39" s="25"/>
      <c r="F39" s="25"/>
      <c r="G39" s="25"/>
      <c r="H39" s="25"/>
      <c r="I39" s="26"/>
      <c r="J39" s="27"/>
      <c r="K39" s="26"/>
      <c r="L39" s="26"/>
    </row>
    <row r="40" spans="1:12" s="8" customFormat="1" ht="15.75" x14ac:dyDescent="0.25">
      <c r="A40" s="15"/>
      <c r="B40" s="23"/>
      <c r="C40" s="23"/>
      <c r="D40" s="23"/>
      <c r="E40" s="28"/>
      <c r="F40" s="28"/>
      <c r="G40" s="28"/>
      <c r="H40" s="28"/>
      <c r="I40" s="27"/>
      <c r="J40" s="27"/>
      <c r="K40" s="27"/>
      <c r="L40" s="27"/>
    </row>
    <row r="41" spans="1:12" s="8" customFormat="1" ht="15.75" x14ac:dyDescent="0.25">
      <c r="A41" s="15"/>
      <c r="B41" s="23"/>
      <c r="C41" s="23"/>
      <c r="D41" s="23"/>
      <c r="E41" s="28"/>
      <c r="F41" s="28"/>
      <c r="G41" s="28"/>
      <c r="H41" s="28"/>
      <c r="I41" s="27"/>
      <c r="J41" s="27"/>
      <c r="K41" s="27"/>
      <c r="L41" s="27"/>
    </row>
    <row r="42" spans="1:12" s="8" customFormat="1" ht="15.75" x14ac:dyDescent="0.25">
      <c r="A42" s="15"/>
      <c r="B42" s="23"/>
      <c r="C42" s="23"/>
      <c r="D42" s="23"/>
      <c r="E42" s="28"/>
      <c r="F42" s="28"/>
      <c r="G42" s="28"/>
      <c r="H42" s="28"/>
      <c r="I42" s="27"/>
      <c r="J42" s="27"/>
      <c r="K42" s="27"/>
      <c r="L42" s="27"/>
    </row>
    <row r="43" spans="1:12" s="8" customFormat="1" ht="15.75" x14ac:dyDescent="0.25"/>
    <row r="44" spans="1:12" s="8" customFormat="1" ht="15.75" x14ac:dyDescent="0.25"/>
  </sheetData>
  <mergeCells count="39">
    <mergeCell ref="J14:J24"/>
    <mergeCell ref="D22:E22"/>
    <mergeCell ref="D23:E23"/>
    <mergeCell ref="A24:E24"/>
    <mergeCell ref="D18:E18"/>
    <mergeCell ref="D19:E19"/>
    <mergeCell ref="D20:E20"/>
    <mergeCell ref="D21:E21"/>
    <mergeCell ref="A14:A22"/>
    <mergeCell ref="D15:E15"/>
    <mergeCell ref="D16:E16"/>
    <mergeCell ref="D17:E17"/>
    <mergeCell ref="G14:G23"/>
    <mergeCell ref="H14:H24"/>
    <mergeCell ref="D14:E14"/>
    <mergeCell ref="A25:L26"/>
    <mergeCell ref="A29:A30"/>
    <mergeCell ref="B29:B30"/>
    <mergeCell ref="K29:L38"/>
    <mergeCell ref="A31:A32"/>
    <mergeCell ref="B31:B32"/>
    <mergeCell ref="J34:J36"/>
    <mergeCell ref="B34:D36"/>
    <mergeCell ref="K14:K24"/>
    <mergeCell ref="L14:L24"/>
    <mergeCell ref="B1:M3"/>
    <mergeCell ref="B4:M4"/>
    <mergeCell ref="A12:B12"/>
    <mergeCell ref="D12:E12"/>
    <mergeCell ref="F12:F13"/>
    <mergeCell ref="G12:G13"/>
    <mergeCell ref="H12:H13"/>
    <mergeCell ref="I12:I13"/>
    <mergeCell ref="J12:L12"/>
    <mergeCell ref="D13:E13"/>
    <mergeCell ref="C8:L8"/>
    <mergeCell ref="C6:L6"/>
    <mergeCell ref="C10:L10"/>
    <mergeCell ref="I14:I24"/>
  </mergeCells>
  <printOptions horizontalCentered="1" verticalCentered="1"/>
  <pageMargins left="0.31496062992125984" right="0.31496062992125984" top="0.35433070866141736" bottom="0.35433070866141736" header="0.31496062992125984" footer="0.31496062992125984"/>
  <pageSetup paperSize="8" scale="6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7</vt:i4>
      </vt:variant>
      <vt:variant>
        <vt:lpstr>Plages nommées</vt:lpstr>
      </vt:variant>
      <vt:variant>
        <vt:i4>6</vt:i4>
      </vt:variant>
    </vt:vector>
  </HeadingPairs>
  <TitlesOfParts>
    <vt:vector size="13" baseType="lpstr">
      <vt:lpstr>Synthèse actions</vt:lpstr>
      <vt:lpstr>action1</vt:lpstr>
      <vt:lpstr>action2</vt:lpstr>
      <vt:lpstr>action3</vt:lpstr>
      <vt:lpstr>action4</vt:lpstr>
      <vt:lpstr>action5</vt:lpstr>
      <vt:lpstr>action6</vt:lpstr>
      <vt:lpstr>action1!Zone_d_impression</vt:lpstr>
      <vt:lpstr>action2!Zone_d_impression</vt:lpstr>
      <vt:lpstr>action3!Zone_d_impression</vt:lpstr>
      <vt:lpstr>action4!Zone_d_impression</vt:lpstr>
      <vt:lpstr>action5!Zone_d_impression</vt:lpstr>
      <vt:lpstr>action6!Zone_d_impression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mickaele pothin</dc:creator>
  <cp:lastModifiedBy>user</cp:lastModifiedBy>
  <cp:lastPrinted>2018-03-07T04:50:37Z</cp:lastPrinted>
  <dcterms:created xsi:type="dcterms:W3CDTF">2017-12-27T09:24:29Z</dcterms:created>
  <dcterms:modified xsi:type="dcterms:W3CDTF">2020-06-02T04:40:19Z</dcterms:modified>
</cp:coreProperties>
</file>